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الجمعية 2024\البرامج 2023\"/>
    </mc:Choice>
  </mc:AlternateContent>
  <xr:revisionPtr revIDLastSave="0" documentId="13_ncr:1_{E46E7D68-7596-481A-BA61-AE7476B9D208}" xr6:coauthVersionLast="47" xr6:coauthVersionMax="47" xr10:uidLastSave="{00000000-0000-0000-0000-000000000000}"/>
  <bookViews>
    <workbookView xWindow="-120" yWindow="-120" windowWidth="29040" windowHeight="15720" tabRatio="744" firstSheet="8" activeTab="8" xr2:uid="{00000000-000D-0000-FFFF-FFFF00000000}"/>
  </bookViews>
  <sheets>
    <sheet name="الموازنة التقديرية" sheetId="16" state="hidden" r:id="rId1"/>
    <sheet name="الدراسات والتثقيف" sheetId="27" state="hidden" r:id="rId2"/>
    <sheet name="الاستشارات" sheetId="25" state="hidden" r:id="rId3"/>
    <sheet name="التدريب والتطوير" sheetId="22" state="hidden" r:id="rId4"/>
    <sheet name="العلاقات والتسويق" sheetId="28" state="hidden" r:id="rId5"/>
    <sheet name="الخدمات المساندة" sheetId="29" state="hidden" r:id="rId6"/>
    <sheet name="المصروفات الإدارية" sheetId="30" state="hidden" r:id="rId7"/>
    <sheet name="ملامح الجمعية" sheetId="34" r:id="rId8"/>
    <sheet name="الخطة التشغيلية 2024" sheetId="41" r:id="rId9"/>
  </sheets>
  <definedNames>
    <definedName name="_xlnm.Print_Area" localSheetId="3">'التدريب والتطوير'!$A$1:$AS$9</definedName>
    <definedName name="_xlnm.Print_Area" localSheetId="1">'الدراسات والتثقيف'!$A$1:$AT$15</definedName>
    <definedName name="_xlnm.Print_Area" localSheetId="4">'العلاقات والتسويق'!$A$1:$AT$13</definedName>
    <definedName name="_xlnm.Print_Area" localSheetId="6">'المصروفات الإدارية'!$A$1:$Q$12</definedName>
    <definedName name="_xlnm.Print_Area" localSheetId="0">'الموازنة التقديرية'!$A$1:$G$15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41" l="1"/>
  <c r="AS5" i="28" l="1"/>
  <c r="AT5" i="28" s="1"/>
  <c r="H9" i="16"/>
  <c r="E26" i="16"/>
  <c r="R5" i="30"/>
  <c r="T5" i="30"/>
  <c r="U5" i="30"/>
  <c r="W5" i="30"/>
  <c r="X5" i="30"/>
  <c r="Z5" i="30"/>
  <c r="AA5" i="30"/>
  <c r="AC5" i="30"/>
  <c r="AD5" i="30"/>
  <c r="AF5" i="30"/>
  <c r="AG5" i="30"/>
  <c r="AI5" i="30"/>
  <c r="AJ5" i="30"/>
  <c r="AL5" i="30"/>
  <c r="AM5" i="30"/>
  <c r="AO5" i="30"/>
  <c r="AP5" i="30"/>
  <c r="AQ5" i="30"/>
  <c r="AR5" i="30"/>
  <c r="AS5" i="30"/>
  <c r="R6" i="30"/>
  <c r="T6" i="30"/>
  <c r="U6" i="30"/>
  <c r="W6" i="30"/>
  <c r="X6" i="30"/>
  <c r="Z6" i="30"/>
  <c r="AA6" i="30"/>
  <c r="AC6" i="30"/>
  <c r="AD6" i="30"/>
  <c r="AF6" i="30"/>
  <c r="AG6" i="30"/>
  <c r="AI6" i="30"/>
  <c r="AJ6" i="30"/>
  <c r="AL6" i="30"/>
  <c r="AM6" i="30"/>
  <c r="AO6" i="30"/>
  <c r="AP6" i="30"/>
  <c r="AQ6" i="30"/>
  <c r="AR6" i="30"/>
  <c r="AS6" i="30"/>
  <c r="F12" i="30"/>
  <c r="E21" i="16"/>
  <c r="E27" i="16" s="1"/>
  <c r="R7" i="30"/>
  <c r="T7" i="30"/>
  <c r="U7" i="30"/>
  <c r="W7" i="30"/>
  <c r="X7" i="30"/>
  <c r="Z7" i="30"/>
  <c r="AA7" i="30"/>
  <c r="AC7" i="30"/>
  <c r="AD7" i="30"/>
  <c r="AF7" i="30"/>
  <c r="AG7" i="30"/>
  <c r="AI7" i="30"/>
  <c r="AJ7" i="30"/>
  <c r="AL7" i="30"/>
  <c r="AM7" i="30"/>
  <c r="AO7" i="30"/>
  <c r="AP7" i="30"/>
  <c r="AQ7" i="30"/>
  <c r="AR7" i="30"/>
  <c r="AS7" i="30"/>
  <c r="R8" i="30"/>
  <c r="T8" i="30"/>
  <c r="U8" i="30"/>
  <c r="W8" i="30"/>
  <c r="X8" i="30"/>
  <c r="Z8" i="30"/>
  <c r="AA8" i="30"/>
  <c r="AC8" i="30"/>
  <c r="AD8" i="30"/>
  <c r="AF8" i="30"/>
  <c r="AG8" i="30"/>
  <c r="AI8" i="30"/>
  <c r="AJ8" i="30"/>
  <c r="AL8" i="30"/>
  <c r="AM8" i="30"/>
  <c r="AO8" i="30"/>
  <c r="AP8" i="30"/>
  <c r="AQ8" i="30"/>
  <c r="AR8" i="30"/>
  <c r="AS8" i="30"/>
  <c r="R9" i="30"/>
  <c r="T9" i="30"/>
  <c r="U9" i="30"/>
  <c r="W9" i="30"/>
  <c r="X9" i="30"/>
  <c r="Z9" i="30"/>
  <c r="AA9" i="30"/>
  <c r="AC9" i="30"/>
  <c r="AD9" i="30"/>
  <c r="AF9" i="30"/>
  <c r="AG9" i="30"/>
  <c r="AI9" i="30"/>
  <c r="AJ9" i="30"/>
  <c r="AL9" i="30"/>
  <c r="AM9" i="30"/>
  <c r="AO9" i="30"/>
  <c r="AP9" i="30"/>
  <c r="AQ9" i="30"/>
  <c r="AR9" i="30"/>
  <c r="AS9" i="30"/>
  <c r="R10" i="30"/>
  <c r="T10" i="30"/>
  <c r="U10" i="30"/>
  <c r="W10" i="30"/>
  <c r="X10" i="30"/>
  <c r="Z10" i="30"/>
  <c r="AA10" i="30"/>
  <c r="AC10" i="30"/>
  <c r="AD10" i="30"/>
  <c r="AF10" i="30"/>
  <c r="AG10" i="30"/>
  <c r="AI10" i="30"/>
  <c r="AJ10" i="30"/>
  <c r="AL10" i="30"/>
  <c r="AM10" i="30"/>
  <c r="AO10" i="30"/>
  <c r="AP10" i="30"/>
  <c r="AQ10" i="30"/>
  <c r="AR10" i="30"/>
  <c r="AS10" i="30"/>
  <c r="R11" i="30"/>
  <c r="T11" i="30"/>
  <c r="U11" i="30"/>
  <c r="W11" i="30"/>
  <c r="X11" i="30"/>
  <c r="Z11" i="30"/>
  <c r="AA11" i="30"/>
  <c r="AC11" i="30"/>
  <c r="AD11" i="30"/>
  <c r="AF11" i="30"/>
  <c r="AG11" i="30"/>
  <c r="AI11" i="30"/>
  <c r="AJ11" i="30"/>
  <c r="AL11" i="30"/>
  <c r="AM11" i="30"/>
  <c r="AO11" i="30"/>
  <c r="AP11" i="30"/>
  <c r="AQ11" i="30"/>
  <c r="AR11" i="30"/>
  <c r="AS11" i="30"/>
  <c r="G12" i="30"/>
  <c r="H12" i="30"/>
  <c r="AS10" i="28"/>
  <c r="AT10" i="28"/>
  <c r="E25" i="16"/>
  <c r="AS6" i="27"/>
  <c r="AT6" i="27" s="1"/>
  <c r="AS13" i="27"/>
  <c r="AT13" i="27" s="1"/>
  <c r="E22" i="16"/>
  <c r="E24" i="16"/>
  <c r="K13" i="16"/>
  <c r="M13" i="16" s="1"/>
  <c r="H13" i="16"/>
  <c r="J13" i="16"/>
  <c r="K12" i="16"/>
  <c r="M12" i="16" s="1"/>
  <c r="H12" i="16"/>
  <c r="J12" i="16"/>
  <c r="K11" i="16"/>
  <c r="M11" i="16" s="1"/>
  <c r="H11" i="16"/>
  <c r="J11" i="16"/>
  <c r="K10" i="16"/>
  <c r="M10" i="16" s="1"/>
  <c r="H10" i="16"/>
  <c r="J10" i="16"/>
  <c r="M9" i="16"/>
  <c r="J9" i="16"/>
  <c r="K8" i="16"/>
  <c r="M8" i="16"/>
  <c r="H8" i="16"/>
  <c r="J8" i="16" s="1"/>
  <c r="K7" i="16"/>
  <c r="M7" i="16"/>
  <c r="J7" i="16"/>
  <c r="K6" i="16"/>
  <c r="M6" i="16" s="1"/>
  <c r="H6" i="16"/>
  <c r="J6" i="16"/>
  <c r="K5" i="16"/>
  <c r="M5" i="16" s="1"/>
  <c r="H5" i="16"/>
  <c r="J5" i="16"/>
  <c r="K4" i="16"/>
  <c r="M4" i="16" s="1"/>
  <c r="H4" i="16"/>
  <c r="J4" i="16"/>
  <c r="E15" i="16"/>
</calcChain>
</file>

<file path=xl/sharedStrings.xml><?xml version="1.0" encoding="utf-8"?>
<sst xmlns="http://schemas.openxmlformats.org/spreadsheetml/2006/main" count="562" uniqueCount="153">
  <si>
    <t>النسبة</t>
  </si>
  <si>
    <t>المستهدف</t>
  </si>
  <si>
    <t>الفعلي</t>
  </si>
  <si>
    <t xml:space="preserve"> </t>
  </si>
  <si>
    <t>المسؤولية</t>
  </si>
  <si>
    <t xml:space="preserve"> 5-1-2بطاقة التتبع والتقييم التنفيذي</t>
  </si>
  <si>
    <t>الارتباط الاستراتيجي</t>
  </si>
  <si>
    <t>الهدف التنفيذي</t>
  </si>
  <si>
    <t>البرنامج</t>
  </si>
  <si>
    <t>مؤشر البرنامج</t>
  </si>
  <si>
    <t xml:space="preserve">القراءة الكلية </t>
  </si>
  <si>
    <t>التكلفة الكلية</t>
  </si>
  <si>
    <t>التوزيع  التنفيذي</t>
  </si>
  <si>
    <t>الربع الأول</t>
  </si>
  <si>
    <t>الربع الثاني</t>
  </si>
  <si>
    <t>الربع الثالث</t>
  </si>
  <si>
    <t>الربع الرابع</t>
  </si>
  <si>
    <t xml:space="preserve">المجموع العام لتحقيق القراءة المستهدفة </t>
  </si>
  <si>
    <t>المجموع العام للالتزام بالتكلفة المرصودة</t>
  </si>
  <si>
    <t>الربع1</t>
  </si>
  <si>
    <t>الربع2</t>
  </si>
  <si>
    <t>الربع3</t>
  </si>
  <si>
    <t>الربع4</t>
  </si>
  <si>
    <t xml:space="preserve">تحقيق القراءة المستهدفة </t>
  </si>
  <si>
    <t>الالتزام بالتكلفة المرصودة</t>
  </si>
  <si>
    <t>A</t>
  </si>
  <si>
    <t>B</t>
  </si>
  <si>
    <t xml:space="preserve">القراءة </t>
  </si>
  <si>
    <t>التكلفة</t>
  </si>
  <si>
    <t xml:space="preserve">الفعلي </t>
  </si>
  <si>
    <t xml:space="preserve">النسبة </t>
  </si>
  <si>
    <t>التنفيذ الفعلي</t>
  </si>
  <si>
    <t>مستوى الإنجاز العام</t>
  </si>
  <si>
    <t xml:space="preserve">رقم </t>
  </si>
  <si>
    <t xml:space="preserve">الإيرادات المتوقعة </t>
  </si>
  <si>
    <t>المصروفات المتوقعة</t>
  </si>
  <si>
    <t>الإيرادات الفعلية</t>
  </si>
  <si>
    <t>المصروفات الفعلية</t>
  </si>
  <si>
    <t xml:space="preserve">البند </t>
  </si>
  <si>
    <t xml:space="preserve">المبلغ </t>
  </si>
  <si>
    <t>البند</t>
  </si>
  <si>
    <t>المجاميع</t>
  </si>
  <si>
    <t>الفرق</t>
  </si>
  <si>
    <t>الوحدة / الخدمات المساندة</t>
  </si>
  <si>
    <t>ملحوظة</t>
  </si>
  <si>
    <t>الوحدة / الاستشارات</t>
  </si>
  <si>
    <t>الوحدة / العلاقات والتسويق</t>
  </si>
  <si>
    <t>الوحدة /  التدريب والتطوير</t>
  </si>
  <si>
    <t>الوحدة / الدراسات والتثقيف</t>
  </si>
  <si>
    <t>الإجمالي</t>
  </si>
  <si>
    <t>الموازنة المالية</t>
  </si>
  <si>
    <t>المصروفات</t>
  </si>
  <si>
    <t>الدراسات</t>
  </si>
  <si>
    <t>الاستشارات</t>
  </si>
  <si>
    <t>التدريب</t>
  </si>
  <si>
    <t xml:space="preserve">العلاقات </t>
  </si>
  <si>
    <t>الخدمات</t>
  </si>
  <si>
    <t>المجموع</t>
  </si>
  <si>
    <t>بطاقة الموازنة التقديرية للخطة التنفيذية لعام 1441هـ</t>
  </si>
  <si>
    <t>بطاقة الخطة التنفيذية لعام1441هـ</t>
  </si>
  <si>
    <t>بطاقة الخطة التنفيذية لعام 1441هـ</t>
  </si>
  <si>
    <t xml:space="preserve"> بطاقة الخطة التنفيذية لعام1441هـ</t>
  </si>
  <si>
    <t>القيم</t>
  </si>
  <si>
    <t>الرؤية</t>
  </si>
  <si>
    <t>الرسالة</t>
  </si>
  <si>
    <t>ملامح جمعية التنمية الأهلية بالشعف 2024م</t>
  </si>
  <si>
    <t xml:space="preserve">الالتزام </t>
  </si>
  <si>
    <t>الإتقان</t>
  </si>
  <si>
    <t>الشفافية</t>
  </si>
  <si>
    <t>التعاون</t>
  </si>
  <si>
    <t>الابداع</t>
  </si>
  <si>
    <t>أن نكون المكان الأمثل لتنمية جميع فئات مجتمع الشعف</t>
  </si>
  <si>
    <t>تقديم مبادرات تنموية مجتمعية نوعية وإبداعية من خلال الكفاءات الاحترافية والشراكات الفاعلة والتكامل مع أفراد ومجتمع الشعف</t>
  </si>
  <si>
    <t>المنظور</t>
  </si>
  <si>
    <t>المستفيدون</t>
  </si>
  <si>
    <t>الهدف التشغيلي</t>
  </si>
  <si>
    <t>مؤشر الأداء</t>
  </si>
  <si>
    <t xml:space="preserve">المبادرات </t>
  </si>
  <si>
    <t>الخط الزمني</t>
  </si>
  <si>
    <t>الربع 1</t>
  </si>
  <si>
    <t>الربع 2</t>
  </si>
  <si>
    <t>الربع 3</t>
  </si>
  <si>
    <t>الربع 4</t>
  </si>
  <si>
    <t>العمليات الداخلية</t>
  </si>
  <si>
    <t>الاستدامة المالية</t>
  </si>
  <si>
    <t>تفعيل اللوائح والسياسات</t>
  </si>
  <si>
    <t>حصر المناسبات الوطنية-مطبوعات ومنشورات</t>
  </si>
  <si>
    <t>تشكيل لجنة للحصر وإعداد تقرير بالاحتياج</t>
  </si>
  <si>
    <t>حصر الاحتياج الوظيفي والتوظيف</t>
  </si>
  <si>
    <t>تكليف مسؤول حوكمة للجمعية</t>
  </si>
  <si>
    <t>قياس أداء تطبيق وتفعيل اللوائح والسياسات</t>
  </si>
  <si>
    <t>حصر وبناء نماذج العمليات الداخلية في الجمعية (نموذج قياس تنفيذ الخطة-نموذج عمل للمحاسب-نموذج عمل للخدمات المساندة- نموذج عمل للبرامج والمشاريع-لائحة عمل المراكز -نموذج عمل لمراكز النشاط)</t>
  </si>
  <si>
    <t>بناء معايير وشروط الجائزة وإطلاقها</t>
  </si>
  <si>
    <t>تكليف الفريق التنفيذي بإعداد تقرير بحصر الاحتياج التقني</t>
  </si>
  <si>
    <t>حصر الفرص التطوعية للجمعية وإعلانها</t>
  </si>
  <si>
    <t>تشكيل لجنة (التطوع)</t>
  </si>
  <si>
    <t>الرفع للمؤسسات المانحة (متابعة-رفع-زيارة-اتصال)</t>
  </si>
  <si>
    <t>مخاطبات وزيارات رجال الأعمال</t>
  </si>
  <si>
    <t>حصر الفرص-معرفة الجدولة الزمنية للصندوق-الرفع والمتابعة</t>
  </si>
  <si>
    <t>(حصر الاحتياج-التواصل-توقيع الشراكات)</t>
  </si>
  <si>
    <t>إعداد الملفات التسويقية لبرامج وخدمات الجمعية</t>
  </si>
  <si>
    <t>عدد الدورات</t>
  </si>
  <si>
    <t>عدد اللقاءات</t>
  </si>
  <si>
    <t>عدد المسابقات</t>
  </si>
  <si>
    <t>عدد الديوانيات</t>
  </si>
  <si>
    <t>عدد المبادرات</t>
  </si>
  <si>
    <t>عدد المناسبات</t>
  </si>
  <si>
    <t>إقامة دورات تأهيلية وتعليمية</t>
  </si>
  <si>
    <t>تنفيذ لقاءات اجتماعية إثرائية</t>
  </si>
  <si>
    <t>إعداد مسابقات أسرية مجتمعية</t>
  </si>
  <si>
    <t>ترتيب وتنسيق ديوانية رمضانية</t>
  </si>
  <si>
    <t>إقامة مبادرة (واعد) لتنمية مهارات الطفل</t>
  </si>
  <si>
    <t>إعداد وتقديم مبادرات تأهيلية وتطويرية قيمية و مهنية للشباب والفتيات</t>
  </si>
  <si>
    <t>إعداد وتنفيذ لقاء المعايدة (لكل مركز نشاط).</t>
  </si>
  <si>
    <t>التعاقد مع مركز متخصص لبناء الخطط الاستراتيجية</t>
  </si>
  <si>
    <t>توفير البرامج التي تناسب الجمعية (التحول التقني)</t>
  </si>
  <si>
    <t>الممكنات (البشرية - المعلوماتية- التنظيمية)</t>
  </si>
  <si>
    <t>عدد أدوات القياس</t>
  </si>
  <si>
    <t>عدد النماذج</t>
  </si>
  <si>
    <t>عدد الجوائز</t>
  </si>
  <si>
    <t>عدد التقارير</t>
  </si>
  <si>
    <t>عدد الموظفين الجدد</t>
  </si>
  <si>
    <t>عدد المسؤولين</t>
  </si>
  <si>
    <t>عدد البرامج</t>
  </si>
  <si>
    <t>عدد الفرص</t>
  </si>
  <si>
    <t>عدد اللجان</t>
  </si>
  <si>
    <t>نسبة الإنجاز</t>
  </si>
  <si>
    <t>عدد المؤسسات المانحة</t>
  </si>
  <si>
    <t>عدد رجال الأعمال</t>
  </si>
  <si>
    <t>المبلغ المستهدف</t>
  </si>
  <si>
    <t>عدد الشراكات</t>
  </si>
  <si>
    <t>عدد الملفات التسويقية</t>
  </si>
  <si>
    <t>المستهدف السنوي</t>
  </si>
  <si>
    <t>مسؤول التنفيذ</t>
  </si>
  <si>
    <t>وحدة البرامج والأنشطة</t>
  </si>
  <si>
    <t>رئيس المجلس</t>
  </si>
  <si>
    <t>اللجنة التنفيذية</t>
  </si>
  <si>
    <t>المدير التنفيذي</t>
  </si>
  <si>
    <t>المدير التنفيذي-وحدة البرامج والأنشطة</t>
  </si>
  <si>
    <t>رئيس المجلس-المدير التنفيذي</t>
  </si>
  <si>
    <t>الميزانية التقديرية</t>
  </si>
  <si>
    <t>تفعيل منصة إحسان ومنصة جمع التبرعات الخاصة بالجمعية</t>
  </si>
  <si>
    <t>تعزيز الانتماء الوطني</t>
  </si>
  <si>
    <t>تحسين جودة الحياة في منطقة الشعف</t>
  </si>
  <si>
    <t>تعزيز القيم الإيجابية وثقافة العمل الجاد بين أبنائنا</t>
  </si>
  <si>
    <t>تفعيل جائزة مركز النشاط المثالي</t>
  </si>
  <si>
    <t xml:space="preserve">تفعيل التطوع لصالح أعمال الجمعية </t>
  </si>
  <si>
    <t>تحديد توجه الجمعية في المرحلة القادمة</t>
  </si>
  <si>
    <t>تحسين كفاءة العمليات والخدمات في الجمعية</t>
  </si>
  <si>
    <t>تطوير الهيكل التنظيمي في الجمعية</t>
  </si>
  <si>
    <t xml:space="preserve">تطوير النظم الإدارية  للجمعية </t>
  </si>
  <si>
    <t xml:space="preserve">تغطية مصاريف البرامج والأنشطة والمصاريف العمومية للجمعية </t>
  </si>
  <si>
    <t>تفعيل مباشر الراجحي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</si>
</sst>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_-* #,##0.00\-;_-* &quot;-&quot;??_-;_-@_-"/>
    <numFmt numFmtId="165" formatCode="_-* #,##0_-;_-* #,##0\-;_-* &quot;-&quot;??_-;_-@_-"/>
    <numFmt numFmtId="166" formatCode="&quot;ر.س.‏&quot;\ #,##0.00_-"/>
  </numFmts>
  <fonts count="29">
    <font>
      <sz val="11"/>
      <color theme="1"/>
      <name val="Calibri"/>
      <family val="2"/>
      <charset val="178"/>
      <scheme val="minor"/>
    </font>
    <font>
      <b/>
      <sz val="12"/>
      <name val="Traditional Arabic"/>
      <family val="1"/>
    </font>
    <font>
      <sz val="11"/>
      <color theme="1"/>
      <name val="Calibri"/>
      <family val="2"/>
      <charset val="178"/>
      <scheme val="minor"/>
    </font>
    <font>
      <b/>
      <sz val="14"/>
      <color theme="1"/>
      <name val="Traditional Arabic"/>
      <family val="1"/>
    </font>
    <font>
      <b/>
      <sz val="14"/>
      <name val="Traditional Arabic"/>
      <family val="1"/>
    </font>
    <font>
      <sz val="14"/>
      <color theme="1"/>
      <name val="Calibri"/>
      <family val="2"/>
      <charset val="178"/>
      <scheme val="minor"/>
    </font>
    <font>
      <sz val="20"/>
      <color rgb="FFFFFF00"/>
      <name val="onaizah othimeen"/>
      <charset val="178"/>
    </font>
    <font>
      <sz val="25"/>
      <color rgb="FFFFFF00"/>
      <name val="Traditional Arabic"/>
      <family val="1"/>
    </font>
    <font>
      <sz val="14"/>
      <name val="onaizah othimeen"/>
      <charset val="178"/>
    </font>
    <font>
      <sz val="14"/>
      <name val="Arial"/>
      <family val="2"/>
    </font>
    <font>
      <sz val="14"/>
      <color rgb="FFFFFF00"/>
      <name val="onaizah othimeen"/>
      <charset val="178"/>
    </font>
    <font>
      <sz val="14"/>
      <color theme="1"/>
      <name val="onaizah othimeen"/>
      <charset val="178"/>
    </font>
    <font>
      <b/>
      <sz val="12"/>
      <color theme="6" tint="-0.499984740745262"/>
      <name val="Traditional Arabic"/>
      <family val="1"/>
    </font>
    <font>
      <sz val="14"/>
      <color theme="1"/>
      <name val="Traditional Arabic"/>
      <family val="1"/>
    </font>
    <font>
      <sz val="14"/>
      <color theme="6" tint="-0.499984740745262"/>
      <name val="onaizah othimeen"/>
      <charset val="178"/>
    </font>
    <font>
      <sz val="12"/>
      <name val="Arial"/>
      <family val="2"/>
    </font>
    <font>
      <sz val="11"/>
      <name val="Calibri"/>
      <family val="2"/>
      <charset val="178"/>
      <scheme val="minor"/>
    </font>
    <font>
      <b/>
      <sz val="14"/>
      <name val="onaizah othimeen"/>
      <charset val="178"/>
    </font>
    <font>
      <b/>
      <sz val="11"/>
      <name val="Calibri"/>
      <family val="2"/>
      <charset val="178"/>
      <scheme val="minor"/>
    </font>
    <font>
      <b/>
      <sz val="18"/>
      <name val="Traditional Arabic"/>
      <family val="1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35"/>
      <color theme="1"/>
      <name val="Arabic Typesetting"/>
      <family val="4"/>
    </font>
    <font>
      <b/>
      <u/>
      <sz val="50"/>
      <color theme="1"/>
      <name val="Arabic Typesetting"/>
      <family val="4"/>
    </font>
    <font>
      <sz val="11"/>
      <color theme="1"/>
      <name val="Expo Arabic Medium"/>
      <charset val="178"/>
    </font>
    <font>
      <b/>
      <sz val="16"/>
      <color theme="1"/>
      <name val="Expo Arabic Medium"/>
      <charset val="178"/>
    </font>
    <font>
      <b/>
      <sz val="14"/>
      <color theme="1"/>
      <name val="Expo Arabic Medium"/>
      <charset val="178"/>
    </font>
    <font>
      <b/>
      <sz val="16"/>
      <color rgb="FFFF0000"/>
      <name val="Expo Arabic Medium"/>
      <charset val="178"/>
    </font>
    <font>
      <b/>
      <sz val="25"/>
      <color theme="1"/>
      <name val="Arabic Typesetting"/>
      <family val="4"/>
    </font>
  </fonts>
  <fills count="2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 readingOrder="2"/>
    </xf>
    <xf numFmtId="0" fontId="9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/>
    </xf>
    <xf numFmtId="0" fontId="10" fillId="11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0" fontId="13" fillId="0" borderId="2" xfId="0" applyNumberFormat="1" applyFont="1" applyBorder="1" applyAlignment="1">
      <alignment horizontal="center"/>
    </xf>
    <xf numFmtId="0" fontId="3" fillId="13" borderId="2" xfId="0" applyFont="1" applyFill="1" applyBorder="1" applyAlignment="1">
      <alignment horizontal="center" vertical="center"/>
    </xf>
    <xf numFmtId="165" fontId="3" fillId="13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/>
    <xf numFmtId="0" fontId="9" fillId="0" borderId="0" xfId="0" applyFont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 readingOrder="2"/>
    </xf>
    <xf numFmtId="0" fontId="8" fillId="9" borderId="2" xfId="0" applyFont="1" applyFill="1" applyBorder="1" applyAlignment="1">
      <alignment horizontal="center" vertical="center" wrapText="1" readingOrder="2"/>
    </xf>
    <xf numFmtId="0" fontId="1" fillId="8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9" fontId="9" fillId="10" borderId="2" xfId="0" applyNumberFormat="1" applyFont="1" applyFill="1" applyBorder="1" applyAlignment="1">
      <alignment horizontal="center" vertical="center"/>
    </xf>
    <xf numFmtId="9" fontId="9" fillId="10" borderId="2" xfId="2" applyFont="1" applyFill="1" applyBorder="1" applyAlignment="1">
      <alignment horizontal="center" vertical="center"/>
    </xf>
    <xf numFmtId="0" fontId="9" fillId="2" borderId="2" xfId="2" applyNumberFormat="1" applyFont="1" applyFill="1" applyBorder="1" applyAlignment="1">
      <alignment horizontal="center" vertical="center"/>
    </xf>
    <xf numFmtId="9" fontId="9" fillId="2" borderId="2" xfId="2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center" vertical="center"/>
    </xf>
    <xf numFmtId="9" fontId="9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14" borderId="2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14" borderId="2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65" fontId="0" fillId="0" borderId="0" xfId="0" applyNumberFormat="1"/>
    <xf numFmtId="0" fontId="8" fillId="6" borderId="2" xfId="0" applyFont="1" applyFill="1" applyBorder="1" applyAlignment="1">
      <alignment horizontal="center" vertical="center" wrapText="1" readingOrder="2"/>
    </xf>
    <xf numFmtId="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wrapText="1" readingOrder="2"/>
    </xf>
    <xf numFmtId="0" fontId="8" fillId="9" borderId="2" xfId="0" applyFont="1" applyFill="1" applyBorder="1" applyAlignment="1">
      <alignment horizontal="center" wrapText="1" readingOrder="2"/>
    </xf>
    <xf numFmtId="0" fontId="1" fillId="8" borderId="2" xfId="0" applyFont="1" applyFill="1" applyBorder="1" applyAlignment="1">
      <alignment horizontal="center"/>
    </xf>
    <xf numFmtId="0" fontId="4" fillId="15" borderId="5" xfId="0" applyFont="1" applyFill="1" applyBorder="1" applyAlignment="1">
      <alignment horizontal="center" vertical="center"/>
    </xf>
    <xf numFmtId="0" fontId="9" fillId="10" borderId="2" xfId="0" applyFont="1" applyFill="1" applyBorder="1"/>
    <xf numFmtId="9" fontId="9" fillId="10" borderId="2" xfId="2" applyFont="1" applyFill="1" applyBorder="1"/>
    <xf numFmtId="0" fontId="9" fillId="2" borderId="2" xfId="2" applyNumberFormat="1" applyFont="1" applyFill="1" applyBorder="1"/>
    <xf numFmtId="9" fontId="9" fillId="2" borderId="2" xfId="2" applyFont="1" applyFill="1" applyBorder="1"/>
    <xf numFmtId="0" fontId="5" fillId="0" borderId="0" xfId="0" applyFont="1"/>
    <xf numFmtId="0" fontId="8" fillId="15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 readingOrder="2"/>
    </xf>
    <xf numFmtId="0" fontId="16" fillId="14" borderId="2" xfId="0" applyFont="1" applyFill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9" fontId="4" fillId="15" borderId="5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2"/>
    </xf>
    <xf numFmtId="0" fontId="3" fillId="0" borderId="2" xfId="1" applyNumberFormat="1" applyFont="1" applyFill="1" applyBorder="1" applyAlignment="1">
      <alignment horizontal="center" vertical="center"/>
    </xf>
    <xf numFmtId="10" fontId="9" fillId="10" borderId="2" xfId="2" applyNumberFormat="1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2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8" fillId="14" borderId="3" xfId="0" applyFont="1" applyFill="1" applyBorder="1" applyAlignment="1">
      <alignment vertical="center"/>
    </xf>
    <xf numFmtId="0" fontId="8" fillId="14" borderId="7" xfId="0" applyFont="1" applyFill="1" applyBorder="1" applyAlignment="1">
      <alignment vertical="center"/>
    </xf>
    <xf numFmtId="0" fontId="8" fillId="14" borderId="4" xfId="0" applyFont="1" applyFill="1" applyBorder="1" applyAlignment="1">
      <alignment vertical="center"/>
    </xf>
    <xf numFmtId="0" fontId="1" fillId="12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 vertical="center"/>
    </xf>
    <xf numFmtId="10" fontId="20" fillId="10" borderId="2" xfId="2" applyNumberFormat="1" applyFont="1" applyFill="1" applyBorder="1" applyAlignment="1">
      <alignment horizontal="center" vertical="center"/>
    </xf>
    <xf numFmtId="9" fontId="20" fillId="10" borderId="2" xfId="2" applyFont="1" applyFill="1" applyBorder="1"/>
    <xf numFmtId="9" fontId="20" fillId="2" borderId="2" xfId="2" applyFont="1" applyFill="1" applyBorder="1"/>
    <xf numFmtId="0" fontId="9" fillId="12" borderId="2" xfId="0" applyFont="1" applyFill="1" applyBorder="1" applyAlignment="1">
      <alignment horizontal="center" vertical="center"/>
    </xf>
    <xf numFmtId="9" fontId="9" fillId="12" borderId="2" xfId="2" applyFont="1" applyFill="1" applyBorder="1" applyAlignment="1">
      <alignment horizontal="center" vertical="center"/>
    </xf>
    <xf numFmtId="0" fontId="9" fillId="16" borderId="2" xfId="0" applyFont="1" applyFill="1" applyBorder="1" applyAlignment="1">
      <alignment horizontal="center" vertical="center"/>
    </xf>
    <xf numFmtId="9" fontId="9" fillId="16" borderId="2" xfId="2" applyFont="1" applyFill="1" applyBorder="1" applyAlignment="1">
      <alignment horizontal="center" vertical="center"/>
    </xf>
    <xf numFmtId="0" fontId="9" fillId="16" borderId="2" xfId="2" applyNumberFormat="1" applyFont="1" applyFill="1" applyBorder="1" applyAlignment="1">
      <alignment horizontal="center" vertical="center"/>
    </xf>
    <xf numFmtId="9" fontId="20" fillId="10" borderId="2" xfId="2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9" fontId="9" fillId="14" borderId="2" xfId="2" applyFont="1" applyFill="1" applyBorder="1" applyAlignment="1">
      <alignment horizontal="center" vertical="center"/>
    </xf>
    <xf numFmtId="9" fontId="20" fillId="2" borderId="2" xfId="2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/>
    </xf>
    <xf numFmtId="10" fontId="9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9" fillId="10" borderId="2" xfId="0" applyNumberFormat="1" applyFont="1" applyFill="1" applyBorder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10" fontId="20" fillId="3" borderId="2" xfId="2" applyNumberFormat="1" applyFont="1" applyFill="1" applyBorder="1" applyAlignment="1">
      <alignment horizontal="center" vertical="center"/>
    </xf>
    <xf numFmtId="0" fontId="9" fillId="17" borderId="2" xfId="0" applyFont="1" applyFill="1" applyBorder="1"/>
    <xf numFmtId="0" fontId="8" fillId="17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9" fontId="9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9" fillId="12" borderId="2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 wrapText="1" readingOrder="2"/>
    </xf>
    <xf numFmtId="10" fontId="9" fillId="2" borderId="2" xfId="0" applyNumberFormat="1" applyFont="1" applyFill="1" applyBorder="1"/>
    <xf numFmtId="9" fontId="9" fillId="2" borderId="2" xfId="0" applyNumberFormat="1" applyFont="1" applyFill="1" applyBorder="1"/>
    <xf numFmtId="10" fontId="5" fillId="0" borderId="2" xfId="0" applyNumberFormat="1" applyFont="1" applyBorder="1"/>
    <xf numFmtId="10" fontId="5" fillId="19" borderId="2" xfId="0" applyNumberFormat="1" applyFont="1" applyFill="1" applyBorder="1"/>
    <xf numFmtId="0" fontId="7" fillId="5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 readingOrder="2"/>
    </xf>
    <xf numFmtId="9" fontId="9" fillId="2" borderId="0" xfId="2" applyFont="1" applyFill="1" applyBorder="1" applyAlignment="1">
      <alignment horizontal="center" vertical="center"/>
    </xf>
    <xf numFmtId="9" fontId="9" fillId="19" borderId="2" xfId="2" applyFont="1" applyFill="1" applyBorder="1" applyAlignment="1">
      <alignment horizontal="center" vertical="center"/>
    </xf>
    <xf numFmtId="9" fontId="9" fillId="18" borderId="2" xfId="2" applyFont="1" applyFill="1" applyBorder="1" applyAlignment="1">
      <alignment horizontal="center" vertical="center"/>
    </xf>
    <xf numFmtId="9" fontId="9" fillId="21" borderId="2" xfId="2" applyFont="1" applyFill="1" applyBorder="1" applyAlignment="1">
      <alignment horizontal="center" vertical="center"/>
    </xf>
    <xf numFmtId="9" fontId="20" fillId="21" borderId="2" xfId="2" applyFont="1" applyFill="1" applyBorder="1"/>
    <xf numFmtId="9" fontId="9" fillId="20" borderId="3" xfId="2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9" fontId="9" fillId="10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9" fontId="21" fillId="20" borderId="2" xfId="0" applyNumberFormat="1" applyFont="1" applyFill="1" applyBorder="1" applyAlignment="1">
      <alignment horizontal="center" vertical="center"/>
    </xf>
    <xf numFmtId="2" fontId="9" fillId="12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2" borderId="2" xfId="0" applyFont="1" applyFill="1" applyBorder="1" applyAlignment="1">
      <alignment horizontal="center" vertical="center"/>
    </xf>
    <xf numFmtId="0" fontId="22" fillId="24" borderId="2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wrapText="1"/>
    </xf>
    <xf numFmtId="0" fontId="24" fillId="2" borderId="2" xfId="0" applyFont="1" applyFill="1" applyBorder="1" applyAlignment="1">
      <alignment horizontal="right" vertical="center" wrapText="1"/>
    </xf>
    <xf numFmtId="0" fontId="24" fillId="10" borderId="2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2" borderId="2" xfId="0" applyFont="1" applyFill="1" applyBorder="1" applyAlignment="1">
      <alignment horizontal="right" vertical="center"/>
    </xf>
    <xf numFmtId="0" fontId="24" fillId="25" borderId="2" xfId="0" applyFont="1" applyFill="1" applyBorder="1" applyAlignment="1">
      <alignment horizontal="right" vertical="center"/>
    </xf>
    <xf numFmtId="0" fontId="24" fillId="25" borderId="22" xfId="0" applyFont="1" applyFill="1" applyBorder="1" applyAlignment="1">
      <alignment horizontal="right" vertical="center"/>
    </xf>
    <xf numFmtId="0" fontId="25" fillId="6" borderId="5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2" borderId="2" xfId="0" applyFont="1" applyFill="1" applyBorder="1" applyAlignment="1">
      <alignment horizontal="center" vertical="center"/>
    </xf>
    <xf numFmtId="9" fontId="24" fillId="22" borderId="2" xfId="2" applyFont="1" applyFill="1" applyBorder="1" applyAlignment="1">
      <alignment horizontal="center" vertical="center"/>
    </xf>
    <xf numFmtId="0" fontId="24" fillId="25" borderId="2" xfId="0" applyFont="1" applyFill="1" applyBorder="1" applyAlignment="1">
      <alignment horizontal="center" vertical="center"/>
    </xf>
    <xf numFmtId="165" fontId="24" fillId="25" borderId="2" xfId="1" applyNumberFormat="1" applyFont="1" applyFill="1" applyBorder="1" applyAlignment="1">
      <alignment horizontal="center" vertical="center"/>
    </xf>
    <xf numFmtId="0" fontId="24" fillId="25" borderId="22" xfId="0" applyFont="1" applyFill="1" applyBorder="1" applyAlignment="1">
      <alignment horizontal="center" vertical="center"/>
    </xf>
    <xf numFmtId="165" fontId="24" fillId="10" borderId="20" xfId="1" applyNumberFormat="1" applyFont="1" applyFill="1" applyBorder="1" applyAlignment="1">
      <alignment horizontal="center"/>
    </xf>
    <xf numFmtId="165" fontId="24" fillId="10" borderId="20" xfId="1" applyNumberFormat="1" applyFont="1" applyFill="1" applyBorder="1" applyAlignment="1">
      <alignment horizontal="center" vertical="center"/>
    </xf>
    <xf numFmtId="165" fontId="24" fillId="2" borderId="20" xfId="1" applyNumberFormat="1" applyFont="1" applyFill="1" applyBorder="1" applyAlignment="1">
      <alignment horizontal="center"/>
    </xf>
    <xf numFmtId="165" fontId="24" fillId="22" borderId="20" xfId="1" applyNumberFormat="1" applyFont="1" applyFill="1" applyBorder="1" applyAlignment="1">
      <alignment horizontal="center"/>
    </xf>
    <xf numFmtId="165" fontId="24" fillId="25" borderId="20" xfId="1" applyNumberFormat="1" applyFont="1" applyFill="1" applyBorder="1" applyAlignment="1">
      <alignment horizontal="center" vertical="center"/>
    </xf>
    <xf numFmtId="165" fontId="24" fillId="25" borderId="23" xfId="1" applyNumberFormat="1" applyFont="1" applyFill="1" applyBorder="1" applyAlignment="1">
      <alignment horizontal="center" vertical="center"/>
    </xf>
    <xf numFmtId="165" fontId="27" fillId="3" borderId="2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5" fontId="3" fillId="0" borderId="5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/>
    </xf>
    <xf numFmtId="165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65" fontId="14" fillId="12" borderId="2" xfId="0" applyNumberFormat="1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 readingOrder="2"/>
    </xf>
    <xf numFmtId="0" fontId="8" fillId="6" borderId="6" xfId="0" applyFont="1" applyFill="1" applyBorder="1" applyAlignment="1">
      <alignment horizontal="center" vertical="center" wrapText="1" readingOrder="2"/>
    </xf>
    <xf numFmtId="0" fontId="8" fillId="6" borderId="1" xfId="0" applyFont="1" applyFill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 readingOrder="2"/>
    </xf>
    <xf numFmtId="0" fontId="8" fillId="6" borderId="14" xfId="0" applyFont="1" applyFill="1" applyBorder="1" applyAlignment="1">
      <alignment horizontal="center" vertical="center" wrapText="1" readingOrder="2"/>
    </xf>
    <xf numFmtId="0" fontId="8" fillId="6" borderId="12" xfId="0" applyFont="1" applyFill="1" applyBorder="1" applyAlignment="1">
      <alignment horizontal="center" vertical="center" wrapText="1" readingOrder="2"/>
    </xf>
    <xf numFmtId="0" fontId="8" fillId="6" borderId="8" xfId="0" applyFont="1" applyFill="1" applyBorder="1" applyAlignment="1">
      <alignment horizontal="center" vertical="center" wrapText="1" readingOrder="2"/>
    </xf>
    <xf numFmtId="0" fontId="8" fillId="6" borderId="0" xfId="0" applyFont="1" applyFill="1" applyAlignment="1">
      <alignment horizontal="center" vertical="center" wrapText="1" readingOrder="2"/>
    </xf>
    <xf numFmtId="0" fontId="8" fillId="6" borderId="15" xfId="0" applyFont="1" applyFill="1" applyBorder="1" applyAlignment="1">
      <alignment horizontal="center" vertical="center" wrapText="1" readingOrder="2"/>
    </xf>
    <xf numFmtId="0" fontId="0" fillId="14" borderId="3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 readingOrder="2"/>
    </xf>
    <xf numFmtId="0" fontId="1" fillId="8" borderId="12" xfId="0" applyFont="1" applyFill="1" applyBorder="1" applyAlignment="1">
      <alignment horizontal="center" vertical="center" wrapText="1" readingOrder="2"/>
    </xf>
    <xf numFmtId="0" fontId="1" fillId="8" borderId="9" xfId="0" applyFont="1" applyFill="1" applyBorder="1" applyAlignment="1">
      <alignment horizontal="center" vertical="center" wrapText="1" readingOrder="2"/>
    </xf>
    <xf numFmtId="0" fontId="1" fillId="8" borderId="13" xfId="0" applyFont="1" applyFill="1" applyBorder="1" applyAlignment="1">
      <alignment horizontal="center" vertical="center" wrapText="1" readingOrder="2"/>
    </xf>
    <xf numFmtId="0" fontId="8" fillId="7" borderId="3" xfId="0" applyFont="1" applyFill="1" applyBorder="1" applyAlignment="1">
      <alignment horizontal="center" vertical="center" wrapText="1" readingOrder="2"/>
    </xf>
    <xf numFmtId="0" fontId="8" fillId="7" borderId="7" xfId="0" applyFont="1" applyFill="1" applyBorder="1" applyAlignment="1">
      <alignment horizontal="center" vertical="center" wrapText="1" readingOrder="2"/>
    </xf>
    <xf numFmtId="0" fontId="8" fillId="7" borderId="4" xfId="0" applyFont="1" applyFill="1" applyBorder="1" applyAlignment="1">
      <alignment horizontal="center" vertical="center" wrapText="1" readingOrder="2"/>
    </xf>
    <xf numFmtId="0" fontId="1" fillId="8" borderId="2" xfId="0" applyFont="1" applyFill="1" applyBorder="1" applyAlignment="1">
      <alignment horizontal="center" vertical="center" wrapText="1" readingOrder="2"/>
    </xf>
    <xf numFmtId="0" fontId="1" fillId="12" borderId="2" xfId="0" applyFont="1" applyFill="1" applyBorder="1" applyAlignment="1">
      <alignment horizontal="center" vertical="center" wrapText="1" readingOrder="2"/>
    </xf>
    <xf numFmtId="0" fontId="1" fillId="8" borderId="14" xfId="0" applyFont="1" applyFill="1" applyBorder="1" applyAlignment="1">
      <alignment horizontal="center" vertical="center" wrapText="1" readingOrder="2"/>
    </xf>
    <xf numFmtId="0" fontId="1" fillId="8" borderId="10" xfId="0" applyFont="1" applyFill="1" applyBorder="1" applyAlignment="1">
      <alignment horizontal="center" vertical="center" wrapText="1" readingOrder="2"/>
    </xf>
    <xf numFmtId="0" fontId="8" fillId="7" borderId="3" xfId="0" applyFont="1" applyFill="1" applyBorder="1" applyAlignment="1">
      <alignment horizontal="center" wrapText="1" readingOrder="2"/>
    </xf>
    <xf numFmtId="0" fontId="8" fillId="7" borderId="7" xfId="0" applyFont="1" applyFill="1" applyBorder="1" applyAlignment="1">
      <alignment horizontal="center" wrapText="1" readingOrder="2"/>
    </xf>
    <xf numFmtId="0" fontId="8" fillId="7" borderId="4" xfId="0" applyFont="1" applyFill="1" applyBorder="1" applyAlignment="1">
      <alignment horizontal="center" wrapText="1" readingOrder="2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8" fillId="14" borderId="7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9" fillId="2" borderId="5" xfId="2" applyFont="1" applyFill="1" applyBorder="1" applyAlignment="1">
      <alignment horizontal="center" vertical="center"/>
    </xf>
    <xf numFmtId="9" fontId="9" fillId="2" borderId="1" xfId="2" applyFont="1" applyFill="1" applyBorder="1" applyAlignment="1">
      <alignment horizontal="center" vertical="center"/>
    </xf>
    <xf numFmtId="0" fontId="9" fillId="2" borderId="5" xfId="2" applyNumberFormat="1" applyFont="1" applyFill="1" applyBorder="1" applyAlignment="1">
      <alignment horizontal="center" vertical="center"/>
    </xf>
    <xf numFmtId="0" fontId="9" fillId="2" borderId="1" xfId="2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9" fontId="9" fillId="10" borderId="5" xfId="2" applyFont="1" applyFill="1" applyBorder="1" applyAlignment="1">
      <alignment horizontal="center" vertical="center"/>
    </xf>
    <xf numFmtId="9" fontId="9" fillId="10" borderId="1" xfId="2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/>
    </xf>
    <xf numFmtId="0" fontId="17" fillId="14" borderId="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6" fillId="1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8" fillId="24" borderId="2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3" fillId="23" borderId="3" xfId="0" applyFont="1" applyFill="1" applyBorder="1" applyAlignment="1">
      <alignment horizontal="center" vertical="center"/>
    </xf>
    <xf numFmtId="0" fontId="23" fillId="23" borderId="7" xfId="0" applyFont="1" applyFill="1" applyBorder="1" applyAlignment="1">
      <alignment horizontal="center" vertical="center"/>
    </xf>
    <xf numFmtId="0" fontId="28" fillId="24" borderId="5" xfId="0" applyFont="1" applyFill="1" applyBorder="1" applyAlignment="1">
      <alignment horizontal="center" vertical="center"/>
    </xf>
    <xf numFmtId="0" fontId="28" fillId="24" borderId="1" xfId="0" applyFont="1" applyFill="1" applyBorder="1" applyAlignment="1">
      <alignment horizontal="center" vertical="center"/>
    </xf>
    <xf numFmtId="0" fontId="24" fillId="25" borderId="2" xfId="0" applyFont="1" applyFill="1" applyBorder="1" applyAlignment="1">
      <alignment horizontal="right" vertical="center"/>
    </xf>
    <xf numFmtId="0" fontId="24" fillId="25" borderId="22" xfId="0" applyFont="1" applyFill="1" applyBorder="1" applyAlignment="1">
      <alignment horizontal="right" vertical="center"/>
    </xf>
    <xf numFmtId="0" fontId="25" fillId="6" borderId="17" xfId="0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vertical="center" wrapText="1"/>
    </xf>
    <xf numFmtId="0" fontId="25" fillId="6" borderId="18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/>
    </xf>
    <xf numFmtId="0" fontId="26" fillId="10" borderId="19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 wrapText="1"/>
    </xf>
    <xf numFmtId="0" fontId="26" fillId="22" borderId="19" xfId="0" applyFont="1" applyFill="1" applyBorder="1" applyAlignment="1">
      <alignment horizontal="center" vertical="center" wrapText="1"/>
    </xf>
    <xf numFmtId="0" fontId="25" fillId="6" borderId="16" xfId="0" applyFont="1" applyFill="1" applyBorder="1" applyAlignment="1">
      <alignment horizontal="center" vertical="center" wrapText="1"/>
    </xf>
    <xf numFmtId="0" fontId="25" fillId="6" borderId="27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right" vertical="center" wrapText="1"/>
    </xf>
    <xf numFmtId="0" fontId="25" fillId="6" borderId="5" xfId="0" applyFont="1" applyFill="1" applyBorder="1" applyAlignment="1">
      <alignment horizontal="right" vertical="center" wrapText="1"/>
    </xf>
    <xf numFmtId="0" fontId="24" fillId="10" borderId="2" xfId="0" applyFont="1" applyFill="1" applyBorder="1" applyAlignment="1">
      <alignment horizontal="right" vertical="center"/>
    </xf>
    <xf numFmtId="0" fontId="24" fillId="22" borderId="2" xfId="0" applyFont="1" applyFill="1" applyBorder="1" applyAlignment="1">
      <alignment horizontal="right" vertical="center"/>
    </xf>
    <xf numFmtId="0" fontId="26" fillId="25" borderId="19" xfId="0" applyFont="1" applyFill="1" applyBorder="1" applyAlignment="1">
      <alignment horizontal="center" vertical="center" wrapText="1"/>
    </xf>
    <xf numFmtId="0" fontId="26" fillId="25" borderId="21" xfId="0" applyFont="1" applyFill="1" applyBorder="1" applyAlignment="1">
      <alignment horizontal="center" vertical="center" wrapText="1"/>
    </xf>
  </cellXfs>
  <cellStyles count="3">
    <cellStyle name="Comma" xfId="1" builtinId="3"/>
    <cellStyle name="Percent" xfId="2" builtinId="5"/>
    <cellStyle name="عادي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rightToLeft="1" view="pageBreakPreview" zoomScale="118" zoomScaleSheetLayoutView="118" workbookViewId="0">
      <selection activeCell="B2" sqref="B2:B4"/>
    </sheetView>
  </sheetViews>
  <sheetFormatPr defaultRowHeight="15"/>
  <cols>
    <col min="1" max="1" width="8.28515625" bestFit="1" customWidth="1"/>
    <col min="2" max="2" width="24.85546875" customWidth="1"/>
    <col min="3" max="3" width="13.7109375" bestFit="1" customWidth="1"/>
    <col min="4" max="4" width="16.140625" bestFit="1" customWidth="1"/>
    <col min="5" max="5" width="21.140625" customWidth="1"/>
    <col min="6" max="6" width="13.7109375" bestFit="1" customWidth="1"/>
    <col min="7" max="7" width="20.42578125" customWidth="1"/>
    <col min="8" max="8" width="15" bestFit="1" customWidth="1"/>
    <col min="10" max="10" width="9.28515625" bestFit="1" customWidth="1"/>
    <col min="13" max="13" width="9.28515625" bestFit="1" customWidth="1"/>
  </cols>
  <sheetData>
    <row r="1" spans="1:13" ht="18">
      <c r="A1" s="168" t="s">
        <v>58</v>
      </c>
      <c r="B1" s="168"/>
      <c r="C1" s="168"/>
      <c r="D1" s="168"/>
      <c r="E1" s="168"/>
      <c r="F1" s="168"/>
      <c r="G1" s="168"/>
    </row>
    <row r="2" spans="1:13" ht="18.75">
      <c r="A2" s="168" t="s">
        <v>33</v>
      </c>
      <c r="B2" s="169" t="s">
        <v>34</v>
      </c>
      <c r="C2" s="169"/>
      <c r="D2" s="169"/>
      <c r="E2" s="170" t="s">
        <v>35</v>
      </c>
      <c r="F2" s="170"/>
      <c r="G2" s="170"/>
      <c r="H2" s="160" t="s">
        <v>36</v>
      </c>
      <c r="I2" s="160"/>
      <c r="J2" s="160"/>
      <c r="K2" s="160" t="s">
        <v>37</v>
      </c>
      <c r="L2" s="160"/>
      <c r="M2" s="160"/>
    </row>
    <row r="3" spans="1:13" ht="18.75">
      <c r="A3" s="168"/>
      <c r="B3" s="4" t="s">
        <v>38</v>
      </c>
      <c r="C3" s="4" t="s">
        <v>39</v>
      </c>
      <c r="D3" s="4" t="s">
        <v>44</v>
      </c>
      <c r="E3" s="5" t="s">
        <v>40</v>
      </c>
      <c r="F3" s="5" t="s">
        <v>39</v>
      </c>
      <c r="G3" s="5" t="s">
        <v>44</v>
      </c>
      <c r="H3" s="6" t="s">
        <v>1</v>
      </c>
      <c r="I3" s="6" t="s">
        <v>29</v>
      </c>
      <c r="J3" s="6" t="s">
        <v>30</v>
      </c>
      <c r="K3" s="6" t="s">
        <v>1</v>
      </c>
      <c r="L3" s="6" t="s">
        <v>29</v>
      </c>
      <c r="M3" s="6" t="s">
        <v>30</v>
      </c>
    </row>
    <row r="4" spans="1:13" ht="25.5">
      <c r="A4" s="7">
        <v>1</v>
      </c>
      <c r="B4" s="11"/>
      <c r="C4" s="69"/>
      <c r="D4" s="8"/>
      <c r="E4" s="13"/>
      <c r="F4" s="69"/>
      <c r="G4" s="8"/>
      <c r="H4" s="9">
        <f>D4</f>
        <v>0</v>
      </c>
      <c r="I4" s="9"/>
      <c r="J4" s="10" t="e">
        <f>I4/H4</f>
        <v>#DIV/0!</v>
      </c>
      <c r="K4" s="9">
        <f>G4</f>
        <v>0</v>
      </c>
      <c r="L4" s="9"/>
      <c r="M4" s="10" t="e">
        <f>L4/K4</f>
        <v>#DIV/0!</v>
      </c>
    </row>
    <row r="5" spans="1:13" ht="25.5">
      <c r="A5" s="7">
        <v>2</v>
      </c>
      <c r="B5" s="11"/>
      <c r="C5" s="12"/>
      <c r="D5" s="8"/>
      <c r="E5" s="13"/>
      <c r="F5" s="69"/>
      <c r="G5" s="8"/>
      <c r="H5" s="9">
        <f t="shared" ref="H5:H13" si="0">D5</f>
        <v>0</v>
      </c>
      <c r="I5" s="9"/>
      <c r="J5" s="10" t="e">
        <f t="shared" ref="J5:J13" si="1">I5/H5</f>
        <v>#DIV/0!</v>
      </c>
      <c r="K5" s="9">
        <f t="shared" ref="K5:K13" si="2">G5</f>
        <v>0</v>
      </c>
      <c r="L5" s="9"/>
      <c r="M5" s="10" t="e">
        <f t="shared" ref="M5:M13" si="3">L5/K5</f>
        <v>#DIV/0!</v>
      </c>
    </row>
    <row r="6" spans="1:13" ht="25.5">
      <c r="A6" s="7">
        <v>3</v>
      </c>
      <c r="B6" s="13"/>
      <c r="C6" s="14"/>
      <c r="D6" s="8"/>
      <c r="E6" s="13"/>
      <c r="F6" s="157"/>
      <c r="G6" s="8"/>
      <c r="H6" s="9">
        <f t="shared" si="0"/>
        <v>0</v>
      </c>
      <c r="I6" s="9"/>
      <c r="J6" s="10" t="e">
        <f t="shared" si="1"/>
        <v>#DIV/0!</v>
      </c>
      <c r="K6" s="9">
        <f t="shared" si="2"/>
        <v>0</v>
      </c>
      <c r="L6" s="9"/>
      <c r="M6" s="10" t="e">
        <f t="shared" si="3"/>
        <v>#DIV/0!</v>
      </c>
    </row>
    <row r="7" spans="1:13" ht="25.5">
      <c r="A7" s="7">
        <v>4</v>
      </c>
      <c r="B7" s="13"/>
      <c r="C7" s="14"/>
      <c r="D7" s="13"/>
      <c r="E7" s="13"/>
      <c r="F7" s="158"/>
      <c r="G7" s="8"/>
      <c r="H7" s="9">
        <v>0</v>
      </c>
      <c r="I7" s="9"/>
      <c r="J7" s="10" t="e">
        <f t="shared" si="1"/>
        <v>#DIV/0!</v>
      </c>
      <c r="K7" s="9">
        <f t="shared" si="2"/>
        <v>0</v>
      </c>
      <c r="L7" s="9"/>
      <c r="M7" s="10" t="e">
        <f t="shared" si="3"/>
        <v>#DIV/0!</v>
      </c>
    </row>
    <row r="8" spans="1:13" ht="25.5">
      <c r="A8" s="7">
        <v>5</v>
      </c>
      <c r="B8" s="13"/>
      <c r="C8" s="69"/>
      <c r="D8" s="8"/>
      <c r="E8" s="13"/>
      <c r="F8" s="159"/>
      <c r="G8" s="8"/>
      <c r="H8" s="9">
        <f t="shared" si="0"/>
        <v>0</v>
      </c>
      <c r="I8" s="9"/>
      <c r="J8" s="10" t="e">
        <f t="shared" si="1"/>
        <v>#DIV/0!</v>
      </c>
      <c r="K8" s="9">
        <f t="shared" si="2"/>
        <v>0</v>
      </c>
      <c r="L8" s="9"/>
      <c r="M8" s="10" t="e">
        <f t="shared" si="3"/>
        <v>#DIV/0!</v>
      </c>
    </row>
    <row r="9" spans="1:13" ht="25.5">
      <c r="A9" s="7">
        <v>6</v>
      </c>
      <c r="B9" s="13"/>
      <c r="C9" s="69"/>
      <c r="D9" s="8"/>
      <c r="E9" s="13"/>
      <c r="F9" s="69"/>
      <c r="G9" s="15"/>
      <c r="H9" s="9">
        <f t="shared" si="0"/>
        <v>0</v>
      </c>
      <c r="I9" s="9"/>
      <c r="J9" s="10" t="e">
        <f t="shared" si="1"/>
        <v>#DIV/0!</v>
      </c>
      <c r="K9" s="9">
        <v>0</v>
      </c>
      <c r="L9" s="9"/>
      <c r="M9" s="10" t="e">
        <f t="shared" si="3"/>
        <v>#DIV/0!</v>
      </c>
    </row>
    <row r="10" spans="1:13" ht="25.5">
      <c r="A10" s="7">
        <v>7</v>
      </c>
      <c r="B10" s="13"/>
      <c r="C10" s="69"/>
      <c r="D10" s="8"/>
      <c r="E10" s="8"/>
      <c r="F10" s="8"/>
      <c r="G10" s="8"/>
      <c r="H10" s="9">
        <f t="shared" si="0"/>
        <v>0</v>
      </c>
      <c r="I10" s="9"/>
      <c r="J10" s="10" t="e">
        <f t="shared" si="1"/>
        <v>#DIV/0!</v>
      </c>
      <c r="K10" s="9">
        <f t="shared" si="2"/>
        <v>0</v>
      </c>
      <c r="L10" s="9"/>
      <c r="M10" s="10" t="e">
        <f t="shared" si="3"/>
        <v>#DIV/0!</v>
      </c>
    </row>
    <row r="11" spans="1:13" ht="25.5" hidden="1">
      <c r="A11" s="7">
        <v>8</v>
      </c>
      <c r="B11" s="8"/>
      <c r="C11" s="8"/>
      <c r="D11" s="8"/>
      <c r="E11" s="8"/>
      <c r="F11" s="8"/>
      <c r="G11" s="8"/>
      <c r="H11" s="9">
        <f t="shared" si="0"/>
        <v>0</v>
      </c>
      <c r="I11" s="9"/>
      <c r="J11" s="10" t="e">
        <f t="shared" si="1"/>
        <v>#DIV/0!</v>
      </c>
      <c r="K11" s="9">
        <f t="shared" si="2"/>
        <v>0</v>
      </c>
      <c r="L11" s="9"/>
      <c r="M11" s="10" t="e">
        <f t="shared" si="3"/>
        <v>#DIV/0!</v>
      </c>
    </row>
    <row r="12" spans="1:13" ht="25.5" hidden="1">
      <c r="A12" s="7">
        <v>9</v>
      </c>
      <c r="B12" s="8"/>
      <c r="C12" s="8"/>
      <c r="D12" s="8"/>
      <c r="E12" s="8"/>
      <c r="F12" s="8"/>
      <c r="G12" s="8"/>
      <c r="H12" s="9">
        <f t="shared" si="0"/>
        <v>0</v>
      </c>
      <c r="I12" s="9"/>
      <c r="J12" s="10" t="e">
        <f t="shared" si="1"/>
        <v>#DIV/0!</v>
      </c>
      <c r="K12" s="9">
        <f t="shared" si="2"/>
        <v>0</v>
      </c>
      <c r="L12" s="9"/>
      <c r="M12" s="10" t="e">
        <f t="shared" si="3"/>
        <v>#DIV/0!</v>
      </c>
    </row>
    <row r="13" spans="1:13" ht="25.5" hidden="1">
      <c r="A13" s="7">
        <v>10</v>
      </c>
      <c r="B13" s="8"/>
      <c r="C13" s="8"/>
      <c r="D13" s="8"/>
      <c r="E13" s="8"/>
      <c r="F13" s="8"/>
      <c r="G13" s="8"/>
      <c r="H13" s="9">
        <f t="shared" si="0"/>
        <v>0</v>
      </c>
      <c r="I13" s="9"/>
      <c r="J13" s="10" t="e">
        <f t="shared" si="1"/>
        <v>#DIV/0!</v>
      </c>
      <c r="K13" s="9">
        <f t="shared" si="2"/>
        <v>0</v>
      </c>
      <c r="L13" s="9"/>
      <c r="M13" s="10" t="e">
        <f t="shared" si="3"/>
        <v>#DIV/0!</v>
      </c>
    </row>
    <row r="14" spans="1:13" ht="18">
      <c r="A14" s="7" t="s">
        <v>41</v>
      </c>
      <c r="B14" s="161"/>
      <c r="C14" s="162"/>
      <c r="D14" s="162"/>
      <c r="E14" s="163"/>
      <c r="F14" s="164"/>
      <c r="G14" s="164"/>
    </row>
    <row r="15" spans="1:13" ht="18">
      <c r="A15" s="165" t="s">
        <v>42</v>
      </c>
      <c r="B15" s="166"/>
      <c r="C15" s="166"/>
      <c r="D15" s="167"/>
      <c r="E15" s="165">
        <f>E14-B14</f>
        <v>0</v>
      </c>
      <c r="F15" s="166"/>
      <c r="G15" s="167"/>
    </row>
    <row r="17" spans="3:6">
      <c r="E17" s="41"/>
    </row>
    <row r="18" spans="3:6">
      <c r="E18" s="41"/>
    </row>
    <row r="19" spans="3:6">
      <c r="C19" s="41"/>
    </row>
    <row r="21" spans="3:6">
      <c r="E21" s="22">
        <f>'المصروفات الإدارية'!F12</f>
        <v>0</v>
      </c>
      <c r="F21" s="22" t="s">
        <v>51</v>
      </c>
    </row>
    <row r="22" spans="3:6">
      <c r="E22" s="22">
        <f>'الدراسات والتثقيف'!F15</f>
        <v>0</v>
      </c>
      <c r="F22" s="22" t="s">
        <v>52</v>
      </c>
    </row>
    <row r="23" spans="3:6">
      <c r="E23" s="22">
        <v>0</v>
      </c>
      <c r="F23" s="22" t="s">
        <v>53</v>
      </c>
    </row>
    <row r="24" spans="3:6">
      <c r="E24" s="22">
        <f>'التدريب والتطوير'!F9</f>
        <v>0</v>
      </c>
      <c r="F24" s="22" t="s">
        <v>54</v>
      </c>
    </row>
    <row r="25" spans="3:6">
      <c r="E25" s="22">
        <f>'العلاقات والتسويق'!F13</f>
        <v>0</v>
      </c>
      <c r="F25" s="22" t="s">
        <v>55</v>
      </c>
    </row>
    <row r="26" spans="3:6">
      <c r="E26" s="22">
        <f>'الخدمات المساندة'!F5</f>
        <v>0</v>
      </c>
      <c r="F26" s="22" t="s">
        <v>56</v>
      </c>
    </row>
    <row r="27" spans="3:6">
      <c r="E27" s="22">
        <f>SUM(E21:E26)</f>
        <v>0</v>
      </c>
      <c r="F27" s="22" t="s">
        <v>57</v>
      </c>
    </row>
  </sheetData>
  <mergeCells count="11">
    <mergeCell ref="A1:G1"/>
    <mergeCell ref="A2:A3"/>
    <mergeCell ref="B2:D2"/>
    <mergeCell ref="E2:G2"/>
    <mergeCell ref="H2:J2"/>
    <mergeCell ref="F6:F8"/>
    <mergeCell ref="K2:M2"/>
    <mergeCell ref="B14:D14"/>
    <mergeCell ref="E14:G14"/>
    <mergeCell ref="A15:D15"/>
    <mergeCell ref="E15:G15"/>
  </mergeCells>
  <pageMargins left="0.7" right="0.7" top="0.75" bottom="0.75" header="0.3" footer="0.3"/>
  <pageSetup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27"/>
  <sheetViews>
    <sheetView rightToLeft="1" view="pageBreakPreview" zoomScale="50" zoomScaleNormal="70" zoomScaleSheetLayoutView="50" workbookViewId="0">
      <selection activeCell="B2" sqref="B2:B4"/>
    </sheetView>
  </sheetViews>
  <sheetFormatPr defaultColWidth="8.7109375" defaultRowHeight="15"/>
  <cols>
    <col min="1" max="1" width="13.7109375" style="1" bestFit="1" customWidth="1"/>
    <col min="2" max="2" width="27.7109375" style="1" customWidth="1"/>
    <col min="3" max="3" width="29.42578125" style="1" customWidth="1"/>
    <col min="4" max="4" width="18.5703125" style="1" bestFit="1" customWidth="1"/>
    <col min="5" max="5" width="18.140625" style="1" bestFit="1" customWidth="1"/>
    <col min="6" max="6" width="18.28515625" style="1" customWidth="1"/>
    <col min="7" max="7" width="7.28515625" style="1" customWidth="1"/>
    <col min="8" max="8" width="9" style="1" customWidth="1"/>
    <col min="9" max="9" width="18" style="1" customWidth="1"/>
    <col min="10" max="10" width="8" style="1" customWidth="1"/>
    <col min="11" max="11" width="7.28515625" style="1" customWidth="1"/>
    <col min="12" max="12" width="7" style="1" customWidth="1"/>
    <col min="13" max="13" width="7.28515625" style="1" customWidth="1"/>
    <col min="14" max="14" width="7" style="1" customWidth="1"/>
    <col min="15" max="15" width="7.28515625" style="1" customWidth="1"/>
    <col min="16" max="16" width="7" style="1" customWidth="1"/>
    <col min="17" max="17" width="9" style="1" customWidth="1"/>
    <col min="18" max="18" width="7" style="1" customWidth="1"/>
    <col min="19" max="19" width="6.42578125" style="1" customWidth="1"/>
    <col min="20" max="20" width="11.7109375" style="1" customWidth="1"/>
    <col min="21" max="21" width="7" style="1" hidden="1" customWidth="1"/>
    <col min="22" max="22" width="6.5703125" style="1" hidden="1" customWidth="1"/>
    <col min="23" max="23" width="9.42578125" style="1" hidden="1" customWidth="1"/>
    <col min="24" max="24" width="7.7109375" style="1" customWidth="1"/>
    <col min="25" max="25" width="7.85546875" style="1" customWidth="1"/>
    <col min="26" max="26" width="10.42578125" style="1" customWidth="1"/>
    <col min="27" max="27" width="8" style="1" hidden="1" customWidth="1"/>
    <col min="28" max="28" width="5.42578125" style="1" hidden="1" customWidth="1"/>
    <col min="29" max="29" width="11.5703125" style="1" hidden="1" customWidth="1"/>
    <col min="30" max="30" width="8.28515625" style="1" customWidth="1"/>
    <col min="31" max="31" width="8.5703125" style="1" customWidth="1"/>
    <col min="32" max="32" width="10.42578125" style="1" customWidth="1"/>
    <col min="33" max="33" width="8" style="1" hidden="1" customWidth="1"/>
    <col min="34" max="34" width="5.42578125" style="1" hidden="1" customWidth="1"/>
    <col min="35" max="35" width="9.42578125" style="1" hidden="1" customWidth="1"/>
    <col min="36" max="36" width="8.140625" style="1" customWidth="1"/>
    <col min="37" max="37" width="7.28515625" style="1" customWidth="1"/>
    <col min="38" max="38" width="10.42578125" style="1" customWidth="1"/>
    <col min="39" max="39" width="8" style="1" hidden="1" customWidth="1"/>
    <col min="40" max="40" width="5.42578125" style="1" hidden="1" customWidth="1"/>
    <col min="41" max="41" width="9.42578125" style="1" hidden="1" customWidth="1"/>
    <col min="42" max="42" width="10" style="1" customWidth="1"/>
    <col min="43" max="43" width="13.42578125" style="1" customWidth="1"/>
    <col min="44" max="44" width="12.85546875" style="1" bestFit="1" customWidth="1"/>
    <col min="45" max="45" width="10" style="1" hidden="1" customWidth="1"/>
    <col min="46" max="46" width="12.85546875" style="1" hidden="1" customWidth="1"/>
    <col min="47" max="16384" width="8.7109375" style="1"/>
  </cols>
  <sheetData>
    <row r="1" spans="1:46" ht="38.25">
      <c r="A1" s="171" t="s">
        <v>59</v>
      </c>
      <c r="B1" s="172"/>
      <c r="C1" s="172"/>
      <c r="D1" s="172"/>
      <c r="E1" s="172"/>
      <c r="F1" s="172"/>
      <c r="G1" s="172"/>
      <c r="H1" s="172"/>
      <c r="I1" s="172" t="s">
        <v>48</v>
      </c>
      <c r="J1" s="172"/>
      <c r="K1" s="172"/>
      <c r="L1" s="172"/>
      <c r="M1" s="172"/>
      <c r="N1" s="172"/>
      <c r="O1" s="172"/>
      <c r="P1" s="172"/>
      <c r="Q1" s="192"/>
      <c r="R1" s="193" t="s">
        <v>5</v>
      </c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</row>
    <row r="2" spans="1:46" ht="24" customHeight="1">
      <c r="A2" s="173" t="s">
        <v>6</v>
      </c>
      <c r="B2" s="173" t="s">
        <v>7</v>
      </c>
      <c r="C2" s="173" t="s">
        <v>8</v>
      </c>
      <c r="D2" s="173" t="s">
        <v>9</v>
      </c>
      <c r="E2" s="173" t="s">
        <v>10</v>
      </c>
      <c r="F2" s="183" t="s">
        <v>11</v>
      </c>
      <c r="G2" s="184"/>
      <c r="H2" s="185"/>
      <c r="I2" s="173" t="s">
        <v>4</v>
      </c>
      <c r="J2" s="199" t="s">
        <v>12</v>
      </c>
      <c r="K2" s="200"/>
      <c r="L2" s="200"/>
      <c r="M2" s="200"/>
      <c r="N2" s="200"/>
      <c r="O2" s="200"/>
      <c r="P2" s="200"/>
      <c r="Q2" s="201"/>
      <c r="R2" s="202" t="s">
        <v>13</v>
      </c>
      <c r="S2" s="202"/>
      <c r="T2" s="202"/>
      <c r="U2" s="202"/>
      <c r="V2" s="202"/>
      <c r="W2" s="202"/>
      <c r="X2" s="203" t="s">
        <v>14</v>
      </c>
      <c r="Y2" s="203"/>
      <c r="Z2" s="203"/>
      <c r="AA2" s="203"/>
      <c r="AB2" s="203"/>
      <c r="AC2" s="203"/>
      <c r="AD2" s="202" t="s">
        <v>15</v>
      </c>
      <c r="AE2" s="202"/>
      <c r="AF2" s="202"/>
      <c r="AG2" s="202"/>
      <c r="AH2" s="202"/>
      <c r="AI2" s="202"/>
      <c r="AJ2" s="203" t="s">
        <v>16</v>
      </c>
      <c r="AK2" s="203"/>
      <c r="AL2" s="203"/>
      <c r="AM2" s="203"/>
      <c r="AN2" s="203"/>
      <c r="AO2" s="203"/>
      <c r="AP2" s="195" t="s">
        <v>17</v>
      </c>
      <c r="AQ2" s="204"/>
      <c r="AR2" s="196"/>
      <c r="AS2" s="195" t="s">
        <v>18</v>
      </c>
      <c r="AT2" s="196"/>
    </row>
    <row r="3" spans="1:46" ht="24" customHeight="1">
      <c r="A3" s="174"/>
      <c r="B3" s="174"/>
      <c r="C3" s="174"/>
      <c r="D3" s="174"/>
      <c r="E3" s="174"/>
      <c r="F3" s="186"/>
      <c r="G3" s="187"/>
      <c r="H3" s="188"/>
      <c r="I3" s="174"/>
      <c r="J3" s="199" t="s">
        <v>19</v>
      </c>
      <c r="K3" s="200"/>
      <c r="L3" s="199" t="s">
        <v>20</v>
      </c>
      <c r="M3" s="201"/>
      <c r="N3" s="199" t="s">
        <v>21</v>
      </c>
      <c r="O3" s="201"/>
      <c r="P3" s="199" t="s">
        <v>22</v>
      </c>
      <c r="Q3" s="201"/>
      <c r="R3" s="202" t="s">
        <v>23</v>
      </c>
      <c r="S3" s="202"/>
      <c r="T3" s="202"/>
      <c r="U3" s="202" t="s">
        <v>24</v>
      </c>
      <c r="V3" s="202"/>
      <c r="W3" s="202"/>
      <c r="X3" s="203" t="s">
        <v>23</v>
      </c>
      <c r="Y3" s="203"/>
      <c r="Z3" s="203"/>
      <c r="AA3" s="203" t="s">
        <v>24</v>
      </c>
      <c r="AB3" s="203"/>
      <c r="AC3" s="203"/>
      <c r="AD3" s="202" t="s">
        <v>23</v>
      </c>
      <c r="AE3" s="202"/>
      <c r="AF3" s="202"/>
      <c r="AG3" s="202" t="s">
        <v>24</v>
      </c>
      <c r="AH3" s="202"/>
      <c r="AI3" s="202"/>
      <c r="AJ3" s="203" t="s">
        <v>23</v>
      </c>
      <c r="AK3" s="203"/>
      <c r="AL3" s="203"/>
      <c r="AM3" s="203" t="s">
        <v>24</v>
      </c>
      <c r="AN3" s="203"/>
      <c r="AO3" s="203"/>
      <c r="AP3" s="197"/>
      <c r="AQ3" s="205"/>
      <c r="AR3" s="198"/>
      <c r="AS3" s="197"/>
      <c r="AT3" s="198"/>
    </row>
    <row r="4" spans="1:46" ht="25.5" customHeight="1">
      <c r="A4" s="175"/>
      <c r="B4" s="175"/>
      <c r="C4" s="175"/>
      <c r="D4" s="175"/>
      <c r="E4" s="175"/>
      <c r="F4" s="42" t="s">
        <v>49</v>
      </c>
      <c r="G4" s="42" t="s">
        <v>25</v>
      </c>
      <c r="H4" s="42" t="s">
        <v>26</v>
      </c>
      <c r="I4" s="175"/>
      <c r="J4" s="24" t="s">
        <v>27</v>
      </c>
      <c r="K4" s="25" t="s">
        <v>28</v>
      </c>
      <c r="L4" s="24" t="s">
        <v>27</v>
      </c>
      <c r="M4" s="25" t="s">
        <v>28</v>
      </c>
      <c r="N4" s="24" t="s">
        <v>27</v>
      </c>
      <c r="O4" s="25" t="s">
        <v>28</v>
      </c>
      <c r="P4" s="24" t="s">
        <v>27</v>
      </c>
      <c r="Q4" s="25" t="s">
        <v>28</v>
      </c>
      <c r="R4" s="26" t="s">
        <v>1</v>
      </c>
      <c r="S4" s="26" t="s">
        <v>29</v>
      </c>
      <c r="T4" s="26" t="s">
        <v>30</v>
      </c>
      <c r="U4" s="26" t="s">
        <v>1</v>
      </c>
      <c r="V4" s="26" t="s">
        <v>29</v>
      </c>
      <c r="W4" s="26" t="s">
        <v>30</v>
      </c>
      <c r="X4" s="82" t="s">
        <v>1</v>
      </c>
      <c r="Y4" s="82" t="s">
        <v>29</v>
      </c>
      <c r="Z4" s="82" t="s">
        <v>0</v>
      </c>
      <c r="AA4" s="82" t="s">
        <v>1</v>
      </c>
      <c r="AB4" s="82" t="s">
        <v>29</v>
      </c>
      <c r="AC4" s="82" t="s">
        <v>30</v>
      </c>
      <c r="AD4" s="26" t="s">
        <v>1</v>
      </c>
      <c r="AE4" s="26" t="s">
        <v>29</v>
      </c>
      <c r="AF4" s="26" t="s">
        <v>0</v>
      </c>
      <c r="AG4" s="26" t="s">
        <v>1</v>
      </c>
      <c r="AH4" s="26" t="s">
        <v>29</v>
      </c>
      <c r="AI4" s="26" t="s">
        <v>30</v>
      </c>
      <c r="AJ4" s="82" t="s">
        <v>1</v>
      </c>
      <c r="AK4" s="82" t="s">
        <v>2</v>
      </c>
      <c r="AL4" s="82" t="s">
        <v>0</v>
      </c>
      <c r="AM4" s="82" t="s">
        <v>1</v>
      </c>
      <c r="AN4" s="82" t="s">
        <v>29</v>
      </c>
      <c r="AO4" s="82" t="s">
        <v>30</v>
      </c>
      <c r="AP4" s="2" t="s">
        <v>31</v>
      </c>
      <c r="AQ4" s="2" t="s">
        <v>32</v>
      </c>
      <c r="AR4" s="2" t="s">
        <v>32</v>
      </c>
      <c r="AS4" s="2" t="s">
        <v>31</v>
      </c>
      <c r="AT4" s="2" t="s">
        <v>32</v>
      </c>
    </row>
    <row r="5" spans="1:46" ht="25.5" customHeight="1">
      <c r="A5" s="68"/>
      <c r="B5" s="21"/>
      <c r="C5" s="21"/>
      <c r="D5" s="21"/>
      <c r="E5" s="21"/>
      <c r="F5" s="21"/>
      <c r="G5" s="21"/>
      <c r="H5" s="21"/>
      <c r="I5" s="21"/>
      <c r="J5" s="20"/>
      <c r="K5" s="20"/>
      <c r="L5" s="20"/>
      <c r="M5" s="20"/>
      <c r="N5" s="20"/>
      <c r="O5" s="20"/>
      <c r="P5" s="20"/>
      <c r="Q5" s="20"/>
      <c r="R5" s="70"/>
      <c r="S5" s="70"/>
      <c r="T5" s="70"/>
      <c r="U5" s="31"/>
      <c r="V5" s="31"/>
      <c r="W5" s="31"/>
      <c r="X5" s="20"/>
      <c r="Y5" s="3"/>
      <c r="Z5" s="96"/>
      <c r="AA5" s="31"/>
      <c r="AB5" s="31"/>
      <c r="AC5" s="31"/>
      <c r="AD5" s="28"/>
      <c r="AE5" s="28"/>
      <c r="AF5" s="28"/>
      <c r="AG5" s="26"/>
      <c r="AH5" s="26"/>
      <c r="AI5" s="26"/>
      <c r="AJ5" s="20"/>
      <c r="AK5" s="3"/>
      <c r="AL5" s="32"/>
      <c r="AM5" s="26"/>
      <c r="AN5" s="26"/>
      <c r="AO5" s="26"/>
      <c r="AP5" s="122"/>
      <c r="AQ5" s="29"/>
      <c r="AR5" s="29"/>
      <c r="AS5" s="109"/>
      <c r="AT5" s="2"/>
    </row>
    <row r="6" spans="1:46" s="35" customFormat="1" ht="22.5" customHeight="1">
      <c r="A6" s="180"/>
      <c r="B6" s="176"/>
      <c r="C6" s="21"/>
      <c r="D6" s="21"/>
      <c r="E6" s="43"/>
      <c r="F6" s="21"/>
      <c r="G6" s="21"/>
      <c r="H6" s="21"/>
      <c r="I6" s="21"/>
      <c r="J6" s="20"/>
      <c r="K6" s="20"/>
      <c r="L6" s="20"/>
      <c r="M6" s="20"/>
      <c r="N6" s="20"/>
      <c r="O6" s="20"/>
      <c r="P6" s="95"/>
      <c r="Q6" s="20"/>
      <c r="R6" s="28"/>
      <c r="S6" s="28"/>
      <c r="T6" s="70"/>
      <c r="U6" s="31"/>
      <c r="V6" s="31"/>
      <c r="W6" s="32"/>
      <c r="X6" s="20"/>
      <c r="Y6" s="3"/>
      <c r="Z6" s="96"/>
      <c r="AA6" s="31"/>
      <c r="AB6" s="31"/>
      <c r="AC6" s="31"/>
      <c r="AD6" s="28"/>
      <c r="AE6" s="28"/>
      <c r="AF6" s="28"/>
      <c r="AG6" s="31"/>
      <c r="AH6" s="31"/>
      <c r="AI6" s="32"/>
      <c r="AJ6" s="95"/>
      <c r="AK6" s="106"/>
      <c r="AL6" s="32"/>
      <c r="AM6" s="31"/>
      <c r="AN6" s="31"/>
      <c r="AO6" s="32"/>
      <c r="AP6" s="123"/>
      <c r="AQ6" s="30"/>
      <c r="AR6" s="30"/>
      <c r="AS6" s="124">
        <f>AN6+AH6+AB6+V6</f>
        <v>0</v>
      </c>
      <c r="AT6" s="32" t="e">
        <f>AS6/(G6+H6)</f>
        <v>#DIV/0!</v>
      </c>
    </row>
    <row r="7" spans="1:46" s="35" customFormat="1" ht="22.5" customHeight="1">
      <c r="A7" s="181"/>
      <c r="B7" s="177"/>
      <c r="C7" s="21"/>
      <c r="D7" s="21"/>
      <c r="E7" s="21"/>
      <c r="F7" s="21"/>
      <c r="G7" s="21"/>
      <c r="H7" s="21"/>
      <c r="I7" s="21"/>
      <c r="J7" s="20"/>
      <c r="K7" s="20"/>
      <c r="L7" s="20"/>
      <c r="M7" s="20"/>
      <c r="N7" s="20"/>
      <c r="O7" s="20"/>
      <c r="P7" s="20"/>
      <c r="Q7" s="20"/>
      <c r="R7" s="28"/>
      <c r="S7" s="28"/>
      <c r="T7" s="70"/>
      <c r="U7" s="31"/>
      <c r="V7" s="31"/>
      <c r="W7" s="32"/>
      <c r="X7" s="20"/>
      <c r="Y7" s="74"/>
      <c r="Z7" s="96"/>
      <c r="AA7" s="31"/>
      <c r="AB7" s="31"/>
      <c r="AC7" s="31"/>
      <c r="AD7" s="28"/>
      <c r="AE7" s="28"/>
      <c r="AF7" s="28"/>
      <c r="AG7" s="31"/>
      <c r="AH7" s="31"/>
      <c r="AI7" s="32"/>
      <c r="AJ7" s="20"/>
      <c r="AK7" s="3"/>
      <c r="AL7" s="32"/>
      <c r="AM7" s="31"/>
      <c r="AN7" s="31"/>
      <c r="AO7" s="32"/>
      <c r="AP7" s="122"/>
      <c r="AQ7" s="30"/>
      <c r="AR7" s="30"/>
      <c r="AS7" s="124"/>
      <c r="AT7" s="32"/>
    </row>
    <row r="8" spans="1:46" s="35" customFormat="1" ht="22.5" customHeight="1">
      <c r="A8" s="181"/>
      <c r="B8" s="177"/>
      <c r="C8" s="21"/>
      <c r="D8" s="21"/>
      <c r="E8" s="21"/>
      <c r="F8" s="21"/>
      <c r="G8" s="21"/>
      <c r="H8" s="21"/>
      <c r="I8" s="21"/>
      <c r="J8" s="20"/>
      <c r="K8" s="20"/>
      <c r="L8" s="20"/>
      <c r="M8" s="20"/>
      <c r="N8" s="20"/>
      <c r="O8" s="20"/>
      <c r="P8" s="20"/>
      <c r="Q8" s="20"/>
      <c r="R8" s="28"/>
      <c r="S8" s="28"/>
      <c r="T8" s="70"/>
      <c r="U8" s="31"/>
      <c r="V8" s="31"/>
      <c r="W8" s="32"/>
      <c r="X8" s="20"/>
      <c r="Y8" s="3"/>
      <c r="Z8" s="96"/>
      <c r="AA8" s="31"/>
      <c r="AB8" s="31"/>
      <c r="AC8" s="31"/>
      <c r="AD8" s="28"/>
      <c r="AE8" s="28"/>
      <c r="AF8" s="98"/>
      <c r="AG8" s="31"/>
      <c r="AH8" s="31"/>
      <c r="AI8" s="32"/>
      <c r="AJ8" s="20"/>
      <c r="AK8" s="3"/>
      <c r="AL8" s="32"/>
      <c r="AM8" s="31"/>
      <c r="AN8" s="31"/>
      <c r="AO8" s="32"/>
      <c r="AP8" s="122"/>
      <c r="AQ8" s="98"/>
      <c r="AR8" s="98"/>
      <c r="AS8" s="124"/>
      <c r="AT8" s="32"/>
    </row>
    <row r="9" spans="1:46" s="35" customFormat="1" ht="22.5" customHeight="1">
      <c r="A9" s="182"/>
      <c r="B9" s="178"/>
      <c r="C9" s="21"/>
      <c r="D9" s="21"/>
      <c r="E9" s="21"/>
      <c r="F9" s="21"/>
      <c r="G9" s="21"/>
      <c r="H9" s="21"/>
      <c r="I9" s="21"/>
      <c r="J9" s="20"/>
      <c r="K9" s="20"/>
      <c r="L9" s="20"/>
      <c r="M9" s="20"/>
      <c r="N9" s="20"/>
      <c r="O9" s="20"/>
      <c r="P9" s="20"/>
      <c r="Q9" s="20"/>
      <c r="R9" s="28"/>
      <c r="S9" s="28"/>
      <c r="T9" s="70"/>
      <c r="U9" s="31"/>
      <c r="V9" s="31"/>
      <c r="W9" s="32"/>
      <c r="X9" s="20"/>
      <c r="Y9" s="3"/>
      <c r="Z9" s="96"/>
      <c r="AA9" s="31"/>
      <c r="AB9" s="31"/>
      <c r="AC9" s="31"/>
      <c r="AD9" s="28"/>
      <c r="AE9" s="74"/>
      <c r="AF9" s="98"/>
      <c r="AG9" s="31"/>
      <c r="AH9" s="31"/>
      <c r="AI9" s="32"/>
      <c r="AJ9" s="20"/>
      <c r="AK9" s="3"/>
      <c r="AL9" s="32"/>
      <c r="AM9" s="31"/>
      <c r="AN9" s="31"/>
      <c r="AO9" s="32"/>
      <c r="AP9" s="122"/>
      <c r="AQ9" s="98"/>
      <c r="AR9" s="98"/>
      <c r="AS9" s="124"/>
      <c r="AT9" s="32"/>
    </row>
    <row r="10" spans="1:46" s="35" customFormat="1" ht="22.5" customHeight="1">
      <c r="A10" s="180"/>
      <c r="B10" s="179"/>
      <c r="C10" s="21"/>
      <c r="D10" s="21"/>
      <c r="E10" s="21"/>
      <c r="F10" s="21"/>
      <c r="G10" s="21"/>
      <c r="H10" s="21"/>
      <c r="I10" s="21"/>
      <c r="J10" s="20"/>
      <c r="K10" s="20"/>
      <c r="L10" s="20"/>
      <c r="M10" s="20"/>
      <c r="N10" s="20"/>
      <c r="O10" s="20"/>
      <c r="P10" s="20"/>
      <c r="Q10" s="20"/>
      <c r="R10" s="28"/>
      <c r="S10" s="28"/>
      <c r="T10" s="70"/>
      <c r="U10" s="31"/>
      <c r="V10" s="31"/>
      <c r="W10" s="32"/>
      <c r="X10" s="20"/>
      <c r="Y10" s="3"/>
      <c r="Z10" s="96"/>
      <c r="AA10" s="31"/>
      <c r="AB10" s="31"/>
      <c r="AC10" s="31"/>
      <c r="AD10" s="28"/>
      <c r="AE10" s="28"/>
      <c r="AF10" s="98"/>
      <c r="AG10" s="31"/>
      <c r="AH10" s="31"/>
      <c r="AI10" s="32"/>
      <c r="AJ10" s="20"/>
      <c r="AK10" s="3"/>
      <c r="AL10" s="32"/>
      <c r="AM10" s="31"/>
      <c r="AN10" s="31"/>
      <c r="AO10" s="32"/>
      <c r="AP10" s="122"/>
      <c r="AQ10" s="98"/>
      <c r="AR10" s="98"/>
      <c r="AS10" s="124"/>
      <c r="AT10" s="32"/>
    </row>
    <row r="11" spans="1:46" s="35" customFormat="1" ht="22.5" customHeight="1">
      <c r="A11" s="181"/>
      <c r="B11" s="179"/>
      <c r="C11" s="21"/>
      <c r="D11" s="21"/>
      <c r="E11" s="21"/>
      <c r="F11" s="21"/>
      <c r="G11" s="21"/>
      <c r="H11" s="21"/>
      <c r="I11" s="21"/>
      <c r="J11" s="20"/>
      <c r="K11" s="20"/>
      <c r="L11" s="20"/>
      <c r="M11" s="20"/>
      <c r="N11" s="20"/>
      <c r="O11" s="20"/>
      <c r="P11" s="20"/>
      <c r="Q11" s="20"/>
      <c r="R11" s="28"/>
      <c r="S11" s="74"/>
      <c r="T11" s="70"/>
      <c r="U11" s="31"/>
      <c r="V11" s="31"/>
      <c r="W11" s="32"/>
      <c r="X11" s="20"/>
      <c r="Y11" s="3"/>
      <c r="Z11" s="96"/>
      <c r="AA11" s="31"/>
      <c r="AB11" s="31"/>
      <c r="AC11" s="31"/>
      <c r="AD11" s="28"/>
      <c r="AE11" s="74"/>
      <c r="AF11" s="98"/>
      <c r="AG11" s="31"/>
      <c r="AH11" s="31"/>
      <c r="AI11" s="32"/>
      <c r="AJ11" s="20"/>
      <c r="AK11" s="3"/>
      <c r="AL11" s="32"/>
      <c r="AM11" s="31"/>
      <c r="AN11" s="31"/>
      <c r="AO11" s="32"/>
      <c r="AP11" s="122"/>
      <c r="AQ11" s="30"/>
      <c r="AR11" s="30"/>
      <c r="AS11" s="124"/>
      <c r="AT11" s="32"/>
    </row>
    <row r="12" spans="1:46" s="35" customFormat="1" ht="22.5" customHeight="1">
      <c r="A12" s="181"/>
      <c r="B12" s="179"/>
      <c r="C12" s="21"/>
      <c r="D12" s="21"/>
      <c r="E12" s="21"/>
      <c r="F12" s="21"/>
      <c r="G12" s="21"/>
      <c r="H12" s="21"/>
      <c r="I12" s="21"/>
      <c r="J12" s="20"/>
      <c r="K12" s="20"/>
      <c r="L12" s="20"/>
      <c r="M12" s="20"/>
      <c r="N12" s="20"/>
      <c r="O12" s="20"/>
      <c r="P12" s="20"/>
      <c r="Q12" s="20"/>
      <c r="R12" s="28"/>
      <c r="S12" s="28"/>
      <c r="T12" s="70"/>
      <c r="U12" s="31"/>
      <c r="V12" s="31"/>
      <c r="W12" s="32"/>
      <c r="X12" s="20"/>
      <c r="Y12" s="3"/>
      <c r="Z12" s="96"/>
      <c r="AA12" s="31"/>
      <c r="AB12" s="31"/>
      <c r="AC12" s="31"/>
      <c r="AD12" s="28"/>
      <c r="AE12" s="28"/>
      <c r="AF12" s="98"/>
      <c r="AG12" s="31"/>
      <c r="AH12" s="31"/>
      <c r="AI12" s="32"/>
      <c r="AJ12" s="20"/>
      <c r="AK12" s="3"/>
      <c r="AL12" s="32"/>
      <c r="AM12" s="31"/>
      <c r="AN12" s="31"/>
      <c r="AO12" s="32"/>
      <c r="AP12" s="122"/>
      <c r="AQ12" s="30"/>
      <c r="AR12" s="30"/>
      <c r="AS12" s="124"/>
      <c r="AT12" s="32"/>
    </row>
    <row r="13" spans="1:46" ht="22.5">
      <c r="A13" s="182"/>
      <c r="B13" s="179"/>
      <c r="C13" s="21"/>
      <c r="D13" s="21"/>
      <c r="E13" s="21"/>
      <c r="F13" s="21"/>
      <c r="G13" s="21"/>
      <c r="H13" s="21"/>
      <c r="I13" s="21"/>
      <c r="J13" s="20"/>
      <c r="K13" s="20"/>
      <c r="L13" s="20"/>
      <c r="M13" s="20"/>
      <c r="N13" s="20"/>
      <c r="O13" s="20"/>
      <c r="P13" s="20"/>
      <c r="Q13" s="20"/>
      <c r="R13" s="28"/>
      <c r="S13" s="28"/>
      <c r="T13" s="70"/>
      <c r="U13" s="31"/>
      <c r="V13" s="31"/>
      <c r="W13" s="32"/>
      <c r="X13" s="20"/>
      <c r="Y13" s="3"/>
      <c r="Z13" s="96"/>
      <c r="AA13" s="31"/>
      <c r="AB13" s="31"/>
      <c r="AC13" s="31"/>
      <c r="AD13" s="28"/>
      <c r="AE13" s="28"/>
      <c r="AF13" s="98"/>
      <c r="AG13" s="31"/>
      <c r="AH13" s="31"/>
      <c r="AI13" s="32"/>
      <c r="AJ13" s="20"/>
      <c r="AK13" s="3"/>
      <c r="AL13" s="32"/>
      <c r="AM13" s="31"/>
      <c r="AN13" s="31"/>
      <c r="AO13" s="32"/>
      <c r="AP13" s="122"/>
      <c r="AQ13" s="30"/>
      <c r="AR13" s="125"/>
      <c r="AS13" s="124">
        <f>AN13+AH13+AB13+V13</f>
        <v>0</v>
      </c>
      <c r="AT13" s="32" t="e">
        <f>AS13/(G13+H13)</f>
        <v>#DIV/0!</v>
      </c>
    </row>
    <row r="14" spans="1:46" ht="22.5">
      <c r="A14" s="17"/>
      <c r="B14" s="62"/>
      <c r="C14" s="44"/>
      <c r="D14" s="21"/>
      <c r="E14" s="61"/>
      <c r="F14" s="61"/>
      <c r="G14" s="21"/>
      <c r="H14" s="21"/>
      <c r="I14" s="21"/>
      <c r="J14" s="20"/>
      <c r="K14" s="20"/>
      <c r="L14" s="73"/>
      <c r="M14" s="20"/>
      <c r="N14" s="73"/>
      <c r="O14" s="20"/>
      <c r="P14" s="73"/>
      <c r="Q14" s="20"/>
      <c r="R14" s="28"/>
      <c r="S14" s="28"/>
      <c r="T14" s="70"/>
      <c r="U14" s="31"/>
      <c r="V14" s="31"/>
      <c r="W14" s="32"/>
      <c r="X14" s="73"/>
      <c r="Y14" s="3"/>
      <c r="Z14" s="96"/>
      <c r="AA14" s="31"/>
      <c r="AB14" s="31"/>
      <c r="AC14" s="31"/>
      <c r="AD14" s="28"/>
      <c r="AE14" s="28"/>
      <c r="AF14" s="98"/>
      <c r="AG14" s="31"/>
      <c r="AH14" s="31"/>
      <c r="AI14" s="32"/>
      <c r="AJ14" s="73"/>
      <c r="AK14" s="3"/>
      <c r="AL14" s="32"/>
      <c r="AM14" s="31"/>
      <c r="AN14" s="31"/>
      <c r="AO14" s="32"/>
      <c r="AP14" s="122"/>
      <c r="AQ14" s="30"/>
      <c r="AR14" s="125"/>
    </row>
    <row r="15" spans="1:46" ht="18.75">
      <c r="A15" s="189"/>
      <c r="B15" s="190"/>
      <c r="C15" s="190"/>
      <c r="D15" s="190"/>
      <c r="E15" s="191"/>
      <c r="F15" s="60"/>
      <c r="G15" s="60"/>
      <c r="H15" s="60"/>
      <c r="I15" s="189"/>
      <c r="J15" s="190"/>
      <c r="K15" s="190"/>
      <c r="L15" s="190"/>
      <c r="M15" s="190"/>
      <c r="N15" s="190"/>
      <c r="O15" s="190"/>
      <c r="P15" s="190"/>
      <c r="Q15" s="191"/>
      <c r="R15" s="23"/>
      <c r="S15" s="23"/>
      <c r="T15" s="83"/>
      <c r="U15" s="33"/>
      <c r="V15" s="33"/>
      <c r="W15" s="34"/>
      <c r="X15" s="23"/>
      <c r="Y15" s="23"/>
      <c r="Z15" s="32"/>
      <c r="AA15" s="33"/>
      <c r="AB15" s="33"/>
      <c r="AC15" s="33"/>
      <c r="AD15" s="23"/>
      <c r="AE15" s="23"/>
      <c r="AF15" s="83"/>
      <c r="AG15" s="33"/>
      <c r="AH15" s="33"/>
      <c r="AI15" s="34"/>
      <c r="AJ15" s="23"/>
      <c r="AK15" s="23"/>
      <c r="AL15" s="99"/>
      <c r="AM15" s="33"/>
      <c r="AN15" s="33"/>
      <c r="AO15" s="34"/>
      <c r="AP15" s="23"/>
      <c r="AQ15" s="118"/>
      <c r="AR15" s="126"/>
      <c r="AS15" s="23"/>
      <c r="AT15" s="34"/>
    </row>
    <row r="16" spans="1:46" ht="18">
      <c r="R16" s="23"/>
      <c r="S16" s="23"/>
      <c r="T16" s="34"/>
      <c r="U16" s="33"/>
      <c r="V16" s="33"/>
      <c r="W16" s="34"/>
      <c r="X16" s="23"/>
      <c r="Y16" s="23"/>
      <c r="Z16" s="34"/>
      <c r="AA16" s="33"/>
      <c r="AB16" s="33"/>
      <c r="AC16" s="33"/>
      <c r="AD16" s="23"/>
      <c r="AE16" s="23"/>
      <c r="AF16" s="34"/>
      <c r="AG16" s="33"/>
      <c r="AH16" s="33"/>
      <c r="AI16" s="34"/>
      <c r="AJ16" s="23"/>
      <c r="AK16" s="23"/>
      <c r="AL16" s="23"/>
      <c r="AM16" s="33"/>
      <c r="AN16" s="33"/>
      <c r="AO16" s="34"/>
      <c r="AP16" s="23"/>
      <c r="AQ16" s="23"/>
      <c r="AR16" s="34"/>
      <c r="AS16" s="23"/>
      <c r="AT16" s="34"/>
    </row>
    <row r="17" spans="11:32" ht="18">
      <c r="AE17" s="100"/>
      <c r="AF17" s="100"/>
    </row>
    <row r="27" spans="11:32">
      <c r="K27" s="1" t="s">
        <v>3</v>
      </c>
    </row>
  </sheetData>
  <mergeCells count="35">
    <mergeCell ref="I2:I4"/>
    <mergeCell ref="X2:AC2"/>
    <mergeCell ref="AD2:AI2"/>
    <mergeCell ref="AJ2:AO2"/>
    <mergeCell ref="AP2:AR3"/>
    <mergeCell ref="AG3:AI3"/>
    <mergeCell ref="AJ3:AL3"/>
    <mergeCell ref="J2:Q2"/>
    <mergeCell ref="R2:W2"/>
    <mergeCell ref="AM3:AO3"/>
    <mergeCell ref="AD3:AF3"/>
    <mergeCell ref="I15:Q15"/>
    <mergeCell ref="A15:E15"/>
    <mergeCell ref="I1:Q1"/>
    <mergeCell ref="R1:AT1"/>
    <mergeCell ref="A2:A4"/>
    <mergeCell ref="B2:B4"/>
    <mergeCell ref="C2:C4"/>
    <mergeCell ref="AS2:AT3"/>
    <mergeCell ref="J3:K3"/>
    <mergeCell ref="L3:M3"/>
    <mergeCell ref="N3:O3"/>
    <mergeCell ref="P3:Q3"/>
    <mergeCell ref="R3:T3"/>
    <mergeCell ref="U3:W3"/>
    <mergeCell ref="X3:Z3"/>
    <mergeCell ref="AA3:AC3"/>
    <mergeCell ref="A1:H1"/>
    <mergeCell ref="D2:D4"/>
    <mergeCell ref="E2:E4"/>
    <mergeCell ref="B6:B9"/>
    <mergeCell ref="B10:B13"/>
    <mergeCell ref="A6:A9"/>
    <mergeCell ref="A10:A13"/>
    <mergeCell ref="F2:H3"/>
  </mergeCells>
  <pageMargins left="0.7" right="0.7" top="0.75" bottom="0.75" header="0.3" footer="0.3"/>
  <pageSetup scale="34" fitToHeight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30"/>
  <sheetViews>
    <sheetView rightToLeft="1" zoomScale="70" zoomScaleNormal="70" workbookViewId="0">
      <selection activeCell="B2" sqref="B2:B4"/>
    </sheetView>
  </sheetViews>
  <sheetFormatPr defaultRowHeight="15"/>
  <cols>
    <col min="1" max="1" width="10.7109375" customWidth="1"/>
    <col min="2" max="2" width="31.7109375" bestFit="1" customWidth="1"/>
    <col min="3" max="3" width="25.85546875" customWidth="1"/>
    <col min="4" max="4" width="10.140625" bestFit="1" customWidth="1"/>
    <col min="5" max="5" width="8.42578125" customWidth="1"/>
    <col min="6" max="6" width="9" hidden="1" customWidth="1"/>
    <col min="7" max="7" width="8.28515625" hidden="1" customWidth="1"/>
    <col min="8" max="8" width="9" hidden="1" customWidth="1"/>
    <col min="9" max="9" width="15.140625" hidden="1" customWidth="1"/>
    <col min="10" max="10" width="9" hidden="1" customWidth="1"/>
    <col min="11" max="11" width="8.140625" hidden="1" customWidth="1"/>
    <col min="12" max="12" width="9" bestFit="1" customWidth="1"/>
    <col min="13" max="13" width="8.140625" bestFit="1" customWidth="1"/>
    <col min="14" max="14" width="9" bestFit="1" customWidth="1"/>
    <col min="15" max="15" width="8.140625" bestFit="1" customWidth="1"/>
    <col min="16" max="16" width="9" bestFit="1" customWidth="1"/>
    <col min="17" max="17" width="8.140625" bestFit="1" customWidth="1"/>
    <col min="18" max="18" width="7" customWidth="1"/>
    <col min="19" max="19" width="6.42578125" customWidth="1"/>
    <col min="20" max="20" width="11.7109375" customWidth="1"/>
    <col min="21" max="21" width="7" hidden="1" customWidth="1"/>
    <col min="22" max="22" width="5.42578125" hidden="1" customWidth="1"/>
    <col min="23" max="23" width="9.42578125" hidden="1" customWidth="1"/>
    <col min="24" max="24" width="7" bestFit="1" customWidth="1"/>
    <col min="25" max="25" width="7" customWidth="1"/>
    <col min="26" max="26" width="10.7109375" bestFit="1" customWidth="1"/>
    <col min="27" max="27" width="7" hidden="1" customWidth="1"/>
    <col min="28" max="28" width="5.42578125" hidden="1" customWidth="1"/>
    <col min="29" max="29" width="11.5703125" hidden="1" customWidth="1"/>
    <col min="30" max="30" width="7" bestFit="1" customWidth="1"/>
    <col min="31" max="31" width="4.85546875" bestFit="1" customWidth="1"/>
    <col min="32" max="32" width="10.42578125" bestFit="1" customWidth="1"/>
    <col min="33" max="33" width="7" hidden="1" customWidth="1"/>
    <col min="34" max="34" width="5.42578125" hidden="1" customWidth="1"/>
    <col min="35" max="35" width="9.42578125" hidden="1" customWidth="1"/>
    <col min="36" max="36" width="7" bestFit="1" customWidth="1"/>
    <col min="37" max="37" width="4.42578125" bestFit="1" customWidth="1"/>
    <col min="38" max="38" width="10.85546875" bestFit="1" customWidth="1"/>
    <col min="39" max="39" width="7" hidden="1" customWidth="1"/>
    <col min="40" max="40" width="5.42578125" hidden="1" customWidth="1"/>
    <col min="41" max="41" width="9.42578125" hidden="1" customWidth="1"/>
    <col min="42" max="42" width="10" customWidth="1"/>
    <col min="43" max="43" width="12.85546875" bestFit="1" customWidth="1"/>
    <col min="44" max="44" width="10" hidden="1" customWidth="1"/>
    <col min="45" max="45" width="12.85546875" hidden="1" customWidth="1"/>
    <col min="46" max="46" width="17" customWidth="1"/>
  </cols>
  <sheetData>
    <row r="1" spans="1:46" ht="38.25">
      <c r="A1" s="171" t="s">
        <v>60</v>
      </c>
      <c r="B1" s="172"/>
      <c r="C1" s="172"/>
      <c r="D1" s="172"/>
      <c r="E1" s="172"/>
      <c r="F1" s="172"/>
      <c r="G1" s="172"/>
      <c r="H1" s="172"/>
      <c r="I1" s="172" t="s">
        <v>45</v>
      </c>
      <c r="J1" s="172"/>
      <c r="K1" s="172"/>
      <c r="L1" s="172"/>
      <c r="M1" s="172"/>
      <c r="N1" s="172"/>
      <c r="O1" s="172"/>
      <c r="P1" s="172"/>
      <c r="Q1" s="192"/>
      <c r="R1" s="193" t="s">
        <v>5</v>
      </c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</row>
    <row r="2" spans="1:46" ht="24" customHeight="1">
      <c r="A2" s="173" t="s">
        <v>6</v>
      </c>
      <c r="B2" s="173" t="s">
        <v>7</v>
      </c>
      <c r="C2" s="173" t="s">
        <v>8</v>
      </c>
      <c r="D2" s="173" t="s">
        <v>9</v>
      </c>
      <c r="E2" s="173" t="s">
        <v>10</v>
      </c>
      <c r="F2" s="183" t="s">
        <v>11</v>
      </c>
      <c r="G2" s="184"/>
      <c r="H2" s="185"/>
      <c r="I2" s="173" t="s">
        <v>4</v>
      </c>
      <c r="J2" s="199" t="s">
        <v>12</v>
      </c>
      <c r="K2" s="200"/>
      <c r="L2" s="200"/>
      <c r="M2" s="200"/>
      <c r="N2" s="200"/>
      <c r="O2" s="200"/>
      <c r="P2" s="200"/>
      <c r="Q2" s="201"/>
      <c r="R2" s="202" t="s">
        <v>13</v>
      </c>
      <c r="S2" s="202"/>
      <c r="T2" s="202"/>
      <c r="U2" s="202"/>
      <c r="V2" s="202"/>
      <c r="W2" s="202"/>
      <c r="X2" s="203" t="s">
        <v>14</v>
      </c>
      <c r="Y2" s="203"/>
      <c r="Z2" s="203"/>
      <c r="AA2" s="203"/>
      <c r="AB2" s="203"/>
      <c r="AC2" s="203"/>
      <c r="AD2" s="202" t="s">
        <v>15</v>
      </c>
      <c r="AE2" s="202"/>
      <c r="AF2" s="202"/>
      <c r="AG2" s="202"/>
      <c r="AH2" s="202"/>
      <c r="AI2" s="202"/>
      <c r="AJ2" s="203" t="s">
        <v>16</v>
      </c>
      <c r="AK2" s="203"/>
      <c r="AL2" s="203"/>
      <c r="AM2" s="203"/>
      <c r="AN2" s="203"/>
      <c r="AO2" s="203"/>
      <c r="AP2" s="195" t="s">
        <v>17</v>
      </c>
      <c r="AQ2" s="196"/>
      <c r="AR2" s="195" t="s">
        <v>18</v>
      </c>
      <c r="AS2" s="196"/>
    </row>
    <row r="3" spans="1:46" ht="24" customHeight="1">
      <c r="A3" s="174"/>
      <c r="B3" s="174"/>
      <c r="C3" s="174"/>
      <c r="D3" s="174"/>
      <c r="E3" s="174"/>
      <c r="F3" s="186"/>
      <c r="G3" s="187"/>
      <c r="H3" s="188"/>
      <c r="I3" s="174"/>
      <c r="J3" s="206" t="s">
        <v>19</v>
      </c>
      <c r="K3" s="207"/>
      <c r="L3" s="206" t="s">
        <v>20</v>
      </c>
      <c r="M3" s="208"/>
      <c r="N3" s="206" t="s">
        <v>21</v>
      </c>
      <c r="O3" s="208"/>
      <c r="P3" s="206" t="s">
        <v>22</v>
      </c>
      <c r="Q3" s="208"/>
      <c r="R3" s="202" t="s">
        <v>23</v>
      </c>
      <c r="S3" s="202"/>
      <c r="T3" s="202"/>
      <c r="U3" s="202" t="s">
        <v>24</v>
      </c>
      <c r="V3" s="202"/>
      <c r="W3" s="202"/>
      <c r="X3" s="203" t="s">
        <v>23</v>
      </c>
      <c r="Y3" s="203"/>
      <c r="Z3" s="203"/>
      <c r="AA3" s="203" t="s">
        <v>24</v>
      </c>
      <c r="AB3" s="203"/>
      <c r="AC3" s="203"/>
      <c r="AD3" s="202" t="s">
        <v>23</v>
      </c>
      <c r="AE3" s="202"/>
      <c r="AF3" s="202"/>
      <c r="AG3" s="202" t="s">
        <v>24</v>
      </c>
      <c r="AH3" s="202"/>
      <c r="AI3" s="202"/>
      <c r="AJ3" s="203" t="s">
        <v>23</v>
      </c>
      <c r="AK3" s="203"/>
      <c r="AL3" s="203"/>
      <c r="AM3" s="203" t="s">
        <v>24</v>
      </c>
      <c r="AN3" s="203"/>
      <c r="AO3" s="203"/>
      <c r="AP3" s="197"/>
      <c r="AQ3" s="198"/>
      <c r="AR3" s="197"/>
      <c r="AS3" s="198"/>
    </row>
    <row r="4" spans="1:46" ht="25.5" customHeight="1">
      <c r="A4" s="175"/>
      <c r="B4" s="175"/>
      <c r="C4" s="175"/>
      <c r="D4" s="175"/>
      <c r="E4" s="175"/>
      <c r="F4" s="42" t="s">
        <v>49</v>
      </c>
      <c r="G4" s="42" t="s">
        <v>25</v>
      </c>
      <c r="H4" s="42" t="s">
        <v>26</v>
      </c>
      <c r="I4" s="175"/>
      <c r="J4" s="47" t="s">
        <v>27</v>
      </c>
      <c r="K4" s="48" t="s">
        <v>28</v>
      </c>
      <c r="L4" s="47" t="s">
        <v>27</v>
      </c>
      <c r="M4" s="48" t="s">
        <v>28</v>
      </c>
      <c r="N4" s="47" t="s">
        <v>27</v>
      </c>
      <c r="O4" s="48" t="s">
        <v>28</v>
      </c>
      <c r="P4" s="47" t="s">
        <v>27</v>
      </c>
      <c r="Q4" s="48" t="s">
        <v>28</v>
      </c>
      <c r="R4" s="49" t="s">
        <v>1</v>
      </c>
      <c r="S4" s="49" t="s">
        <v>29</v>
      </c>
      <c r="T4" s="49" t="s">
        <v>30</v>
      </c>
      <c r="U4" s="49" t="s">
        <v>1</v>
      </c>
      <c r="V4" s="49" t="s">
        <v>29</v>
      </c>
      <c r="W4" s="49" t="s">
        <v>30</v>
      </c>
      <c r="X4" s="81" t="s">
        <v>1</v>
      </c>
      <c r="Y4" s="81" t="s">
        <v>29</v>
      </c>
      <c r="Z4" s="81" t="s">
        <v>0</v>
      </c>
      <c r="AA4" s="81" t="s">
        <v>1</v>
      </c>
      <c r="AB4" s="81" t="s">
        <v>29</v>
      </c>
      <c r="AC4" s="81" t="s">
        <v>30</v>
      </c>
      <c r="AD4" s="49" t="s">
        <v>1</v>
      </c>
      <c r="AE4" s="49" t="s">
        <v>29</v>
      </c>
      <c r="AF4" s="49" t="s">
        <v>0</v>
      </c>
      <c r="AG4" s="49" t="s">
        <v>1</v>
      </c>
      <c r="AH4" s="49" t="s">
        <v>29</v>
      </c>
      <c r="AI4" s="49" t="s">
        <v>30</v>
      </c>
      <c r="AJ4" s="81" t="s">
        <v>1</v>
      </c>
      <c r="AK4" s="81" t="s">
        <v>2</v>
      </c>
      <c r="AL4" s="81" t="s">
        <v>0</v>
      </c>
      <c r="AM4" s="81" t="s">
        <v>1</v>
      </c>
      <c r="AN4" s="81" t="s">
        <v>29</v>
      </c>
      <c r="AO4" s="81" t="s">
        <v>30</v>
      </c>
      <c r="AP4" s="2" t="s">
        <v>31</v>
      </c>
      <c r="AQ4" s="2" t="s">
        <v>32</v>
      </c>
      <c r="AR4" s="2" t="s">
        <v>31</v>
      </c>
      <c r="AS4" s="2" t="s">
        <v>32</v>
      </c>
      <c r="AT4" s="2" t="s">
        <v>32</v>
      </c>
    </row>
    <row r="5" spans="1:46" s="55" customFormat="1" ht="22.5">
      <c r="A5" s="180"/>
      <c r="B5" s="209"/>
      <c r="C5" s="21"/>
      <c r="D5" s="21"/>
      <c r="E5" s="21"/>
      <c r="F5" s="21"/>
      <c r="G5" s="50"/>
      <c r="H5" s="21"/>
      <c r="I5" s="21"/>
      <c r="J5" s="17"/>
      <c r="K5" s="16"/>
      <c r="L5" s="17"/>
      <c r="M5" s="16"/>
      <c r="N5" s="17"/>
      <c r="O5" s="16"/>
      <c r="P5" s="17"/>
      <c r="Q5" s="16"/>
      <c r="R5" s="51"/>
      <c r="S5" s="51"/>
      <c r="T5" s="52"/>
      <c r="U5" s="53"/>
      <c r="V5" s="53"/>
      <c r="W5" s="54"/>
      <c r="X5" s="58"/>
      <c r="Y5" s="58"/>
      <c r="Z5" s="54"/>
      <c r="AA5" s="53"/>
      <c r="AB5" s="53"/>
      <c r="AC5" s="53"/>
      <c r="AD5" s="51"/>
      <c r="AE5" s="51"/>
      <c r="AF5" s="52"/>
      <c r="AG5" s="53"/>
      <c r="AH5" s="53"/>
      <c r="AI5" s="54"/>
      <c r="AJ5" s="77"/>
      <c r="AK5" s="77"/>
      <c r="AL5" s="110"/>
      <c r="AM5" s="53"/>
      <c r="AN5" s="53"/>
      <c r="AO5" s="54"/>
      <c r="AP5" s="51"/>
      <c r="AQ5" s="52"/>
      <c r="AR5" s="3"/>
      <c r="AS5" s="54"/>
      <c r="AT5" s="112"/>
    </row>
    <row r="6" spans="1:46" s="55" customFormat="1" ht="22.5">
      <c r="A6" s="181"/>
      <c r="B6" s="210"/>
      <c r="C6" s="21"/>
      <c r="D6" s="21"/>
      <c r="E6" s="21"/>
      <c r="F6" s="21"/>
      <c r="G6" s="50"/>
      <c r="H6" s="21"/>
      <c r="I6" s="21"/>
      <c r="J6" s="17"/>
      <c r="K6" s="16"/>
      <c r="L6" s="56"/>
      <c r="M6" s="56"/>
      <c r="N6" s="17"/>
      <c r="O6" s="16"/>
      <c r="P6" s="56"/>
      <c r="Q6" s="56"/>
      <c r="R6" s="51"/>
      <c r="S6" s="51"/>
      <c r="T6" s="52"/>
      <c r="U6" s="53"/>
      <c r="V6" s="53"/>
      <c r="W6" s="54"/>
      <c r="X6" s="102"/>
      <c r="Y6" s="102"/>
      <c r="Z6" s="102"/>
      <c r="AA6" s="53"/>
      <c r="AB6" s="53"/>
      <c r="AC6" s="53"/>
      <c r="AD6" s="51"/>
      <c r="AE6" s="51"/>
      <c r="AF6" s="52"/>
      <c r="AG6" s="53"/>
      <c r="AH6" s="53"/>
      <c r="AI6" s="54"/>
      <c r="AJ6" s="101"/>
      <c r="AK6" s="101"/>
      <c r="AL6" s="101"/>
      <c r="AM6" s="53"/>
      <c r="AN6" s="53"/>
      <c r="AO6" s="54"/>
      <c r="AP6" s="51"/>
      <c r="AQ6" s="52"/>
      <c r="AR6" s="3"/>
      <c r="AS6" s="54"/>
      <c r="AT6" s="112"/>
    </row>
    <row r="7" spans="1:46" s="55" customFormat="1" ht="22.5">
      <c r="A7" s="182"/>
      <c r="B7" s="211"/>
      <c r="C7" s="21"/>
      <c r="D7" s="21"/>
      <c r="E7" s="21"/>
      <c r="F7" s="21"/>
      <c r="G7" s="50"/>
      <c r="H7" s="21"/>
      <c r="I7" s="21"/>
      <c r="J7" s="17"/>
      <c r="K7" s="16"/>
      <c r="L7" s="17"/>
      <c r="M7" s="16"/>
      <c r="N7" s="57"/>
      <c r="O7" s="58"/>
      <c r="P7" s="17"/>
      <c r="Q7" s="16"/>
      <c r="R7" s="51"/>
      <c r="S7" s="51"/>
      <c r="T7" s="52"/>
      <c r="U7" s="53"/>
      <c r="V7" s="53"/>
      <c r="W7" s="54"/>
      <c r="X7" s="58"/>
      <c r="Y7" s="58"/>
      <c r="Z7" s="54"/>
      <c r="AA7" s="53"/>
      <c r="AB7" s="53"/>
      <c r="AC7" s="53"/>
      <c r="AD7" s="51"/>
      <c r="AE7" s="51"/>
      <c r="AF7" s="52"/>
      <c r="AG7" s="53"/>
      <c r="AH7" s="53"/>
      <c r="AI7" s="54"/>
      <c r="AJ7" s="77"/>
      <c r="AK7" s="77"/>
      <c r="AL7" s="111"/>
      <c r="AM7" s="53"/>
      <c r="AN7" s="53"/>
      <c r="AO7" s="54"/>
      <c r="AP7" s="51"/>
      <c r="AQ7" s="52"/>
      <c r="AR7" s="3"/>
      <c r="AS7" s="54"/>
      <c r="AT7" s="112"/>
    </row>
    <row r="8" spans="1:46" s="55" customFormat="1" ht="22.5">
      <c r="A8" s="180"/>
      <c r="B8" s="209"/>
      <c r="C8" s="21"/>
      <c r="D8" s="21"/>
      <c r="E8" s="21"/>
      <c r="F8" s="21"/>
      <c r="G8" s="50"/>
      <c r="H8" s="21"/>
      <c r="I8" s="21"/>
      <c r="J8" s="17"/>
      <c r="K8" s="16"/>
      <c r="L8" s="17"/>
      <c r="M8" s="16"/>
      <c r="N8" s="17"/>
      <c r="O8" s="16"/>
      <c r="P8" s="17"/>
      <c r="Q8" s="16"/>
      <c r="R8" s="51"/>
      <c r="S8" s="51"/>
      <c r="T8" s="52"/>
      <c r="U8" s="53"/>
      <c r="V8" s="53"/>
      <c r="W8" s="54"/>
      <c r="X8" s="58"/>
      <c r="Y8" s="58"/>
      <c r="Z8" s="54"/>
      <c r="AA8" s="53"/>
      <c r="AB8" s="53"/>
      <c r="AC8" s="53"/>
      <c r="AD8" s="51"/>
      <c r="AE8" s="51"/>
      <c r="AF8" s="52"/>
      <c r="AG8" s="53"/>
      <c r="AH8" s="53"/>
      <c r="AI8" s="54"/>
      <c r="AJ8" s="77"/>
      <c r="AK8" s="77"/>
      <c r="AL8" s="110"/>
      <c r="AM8" s="53"/>
      <c r="AN8" s="53"/>
      <c r="AO8" s="54"/>
      <c r="AP8" s="51"/>
      <c r="AQ8" s="52"/>
      <c r="AR8" s="3"/>
      <c r="AS8" s="54"/>
      <c r="AT8" s="112"/>
    </row>
    <row r="9" spans="1:46" s="55" customFormat="1" ht="22.5">
      <c r="A9" s="182"/>
      <c r="B9" s="211"/>
      <c r="C9" s="21"/>
      <c r="D9" s="21"/>
      <c r="E9" s="21"/>
      <c r="F9" s="21"/>
      <c r="G9" s="50"/>
      <c r="H9" s="21"/>
      <c r="I9" s="21"/>
      <c r="J9" s="17"/>
      <c r="K9" s="16"/>
      <c r="L9" s="17"/>
      <c r="M9" s="16"/>
      <c r="N9" s="17"/>
      <c r="O9" s="16"/>
      <c r="P9" s="17"/>
      <c r="Q9" s="16"/>
      <c r="R9" s="51"/>
      <c r="S9" s="51"/>
      <c r="T9" s="52"/>
      <c r="U9" s="53"/>
      <c r="V9" s="53"/>
      <c r="W9" s="54"/>
      <c r="X9" s="58"/>
      <c r="Y9" s="58"/>
      <c r="Z9" s="54"/>
      <c r="AA9" s="53"/>
      <c r="AB9" s="53"/>
      <c r="AC9" s="53"/>
      <c r="AD9" s="51"/>
      <c r="AE9" s="51"/>
      <c r="AF9" s="52"/>
      <c r="AG9" s="53"/>
      <c r="AH9" s="53"/>
      <c r="AI9" s="54"/>
      <c r="AJ9" s="77"/>
      <c r="AK9" s="77"/>
      <c r="AL9" s="110"/>
      <c r="AM9" s="53"/>
      <c r="AN9" s="53"/>
      <c r="AO9" s="54"/>
      <c r="AP9" s="51"/>
      <c r="AQ9" s="52"/>
      <c r="AR9" s="3"/>
      <c r="AS9" s="54"/>
      <c r="AT9" s="112"/>
    </row>
    <row r="10" spans="1:46" s="55" customFormat="1" ht="22.5">
      <c r="A10" s="45"/>
      <c r="B10" s="21"/>
      <c r="C10" s="21"/>
      <c r="D10" s="21"/>
      <c r="E10" s="21"/>
      <c r="F10" s="21"/>
      <c r="G10" s="50"/>
      <c r="H10" s="21"/>
      <c r="I10" s="21"/>
      <c r="J10" s="56"/>
      <c r="K10" s="56"/>
      <c r="L10" s="17"/>
      <c r="M10" s="16"/>
      <c r="N10" s="56"/>
      <c r="O10" s="56"/>
      <c r="P10" s="17"/>
      <c r="Q10" s="16"/>
      <c r="R10" s="76"/>
      <c r="S10" s="76"/>
      <c r="T10" s="76"/>
      <c r="U10" s="53"/>
      <c r="V10" s="53"/>
      <c r="W10" s="54"/>
      <c r="X10" s="58"/>
      <c r="Y10" s="58"/>
      <c r="Z10" s="54"/>
      <c r="AA10" s="53"/>
      <c r="AB10" s="53"/>
      <c r="AC10" s="53"/>
      <c r="AD10" s="51"/>
      <c r="AE10" s="51"/>
      <c r="AF10" s="52"/>
      <c r="AG10" s="53"/>
      <c r="AH10" s="53"/>
      <c r="AI10" s="54"/>
      <c r="AJ10" s="77"/>
      <c r="AK10" s="77"/>
      <c r="AL10" s="111"/>
      <c r="AM10" s="53"/>
      <c r="AN10" s="53"/>
      <c r="AO10" s="54"/>
      <c r="AP10" s="51"/>
      <c r="AQ10" s="52"/>
      <c r="AR10" s="3"/>
      <c r="AS10" s="54"/>
      <c r="AT10" s="112"/>
    </row>
    <row r="11" spans="1:46" s="55" customFormat="1" ht="18.75">
      <c r="A11" s="212"/>
      <c r="B11" s="213"/>
      <c r="C11" s="213"/>
      <c r="D11" s="213"/>
      <c r="E11" s="214"/>
      <c r="F11" s="36"/>
      <c r="G11" s="56"/>
      <c r="H11" s="36"/>
      <c r="I11" s="78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4"/>
      <c r="U11" s="79"/>
      <c r="V11" s="79"/>
      <c r="W11" s="79"/>
      <c r="X11" s="79"/>
      <c r="Y11" s="79"/>
      <c r="Z11" s="85"/>
      <c r="AA11" s="79"/>
      <c r="AB11" s="79"/>
      <c r="AC11" s="79"/>
      <c r="AD11" s="79"/>
      <c r="AE11" s="79"/>
      <c r="AF11" s="85"/>
      <c r="AG11" s="79"/>
      <c r="AH11" s="79"/>
      <c r="AI11" s="79"/>
      <c r="AJ11" s="79"/>
      <c r="AK11" s="79"/>
      <c r="AL11" s="85"/>
      <c r="AM11" s="79"/>
      <c r="AN11" s="79"/>
      <c r="AO11" s="79"/>
      <c r="AP11" s="79"/>
      <c r="AQ11" s="120"/>
      <c r="AR11" s="79"/>
      <c r="AS11" s="80"/>
      <c r="AT11" s="113"/>
    </row>
    <row r="30" spans="11:11">
      <c r="K30" t="s">
        <v>3</v>
      </c>
    </row>
  </sheetData>
  <mergeCells count="34">
    <mergeCell ref="A5:A7"/>
    <mergeCell ref="B5:B7"/>
    <mergeCell ref="A8:A9"/>
    <mergeCell ref="B8:B9"/>
    <mergeCell ref="A11:E11"/>
    <mergeCell ref="AG3:AI3"/>
    <mergeCell ref="AJ3:AL3"/>
    <mergeCell ref="AM3:AO3"/>
    <mergeCell ref="AR2:AS3"/>
    <mergeCell ref="J3:K3"/>
    <mergeCell ref="L3:M3"/>
    <mergeCell ref="N3:O3"/>
    <mergeCell ref="P3:Q3"/>
    <mergeCell ref="R3:T3"/>
    <mergeCell ref="U3:W3"/>
    <mergeCell ref="X3:Z3"/>
    <mergeCell ref="AA3:AC3"/>
    <mergeCell ref="AD3:AF3"/>
    <mergeCell ref="A1:H1"/>
    <mergeCell ref="I1:Q1"/>
    <mergeCell ref="R1:AS1"/>
    <mergeCell ref="A2:A4"/>
    <mergeCell ref="B2:B4"/>
    <mergeCell ref="C2:C4"/>
    <mergeCell ref="D2:D4"/>
    <mergeCell ref="E2:E4"/>
    <mergeCell ref="F2:H3"/>
    <mergeCell ref="I2:I4"/>
    <mergeCell ref="J2:Q2"/>
    <mergeCell ref="R2:W2"/>
    <mergeCell ref="X2:AC2"/>
    <mergeCell ref="AD2:AI2"/>
    <mergeCell ref="AJ2:AO2"/>
    <mergeCell ref="AP2:AQ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42"/>
  <sheetViews>
    <sheetView rightToLeft="1" view="pageBreakPreview" zoomScale="60" zoomScaleNormal="70" workbookViewId="0">
      <selection activeCell="B2" sqref="B2:B4"/>
    </sheetView>
  </sheetViews>
  <sheetFormatPr defaultColWidth="8.7109375" defaultRowHeight="15"/>
  <cols>
    <col min="1" max="1" width="13.7109375" style="1" bestFit="1" customWidth="1"/>
    <col min="2" max="2" width="38.28515625" style="1" bestFit="1" customWidth="1"/>
    <col min="3" max="3" width="32.42578125" style="1" bestFit="1" customWidth="1"/>
    <col min="4" max="4" width="19.28515625" style="1" bestFit="1" customWidth="1"/>
    <col min="5" max="5" width="9.85546875" style="1" bestFit="1" customWidth="1"/>
    <col min="6" max="8" width="9.28515625" style="1" customWidth="1"/>
    <col min="9" max="9" width="9.85546875" style="1" customWidth="1"/>
    <col min="10" max="10" width="7.42578125" style="1" customWidth="1"/>
    <col min="11" max="11" width="10.7109375" style="1" customWidth="1"/>
    <col min="12" max="12" width="7.5703125" style="1" customWidth="1"/>
    <col min="13" max="13" width="9.28515625" style="1" customWidth="1"/>
    <col min="14" max="14" width="7.7109375" style="1" customWidth="1"/>
    <col min="15" max="15" width="8" style="1" customWidth="1"/>
    <col min="16" max="16" width="7.7109375" style="1" customWidth="1"/>
    <col min="17" max="17" width="8" style="1" customWidth="1"/>
    <col min="18" max="18" width="7" style="1" customWidth="1"/>
    <col min="19" max="19" width="6.42578125" style="1" customWidth="1"/>
    <col min="20" max="20" width="9.28515625" style="1" customWidth="1"/>
    <col min="21" max="21" width="8" style="1" hidden="1" customWidth="1"/>
    <col min="22" max="22" width="5.42578125" style="1" hidden="1" customWidth="1"/>
    <col min="23" max="23" width="10.7109375" style="1" hidden="1" customWidth="1"/>
    <col min="24" max="25" width="7" style="1" customWidth="1"/>
    <col min="26" max="26" width="10.42578125" style="1" customWidth="1"/>
    <col min="27" max="27" width="7" style="1" hidden="1" customWidth="1"/>
    <col min="28" max="28" width="5.42578125" style="1" hidden="1" customWidth="1"/>
    <col min="29" max="29" width="11.5703125" style="1" hidden="1" customWidth="1"/>
    <col min="30" max="30" width="7" style="1" customWidth="1"/>
    <col min="31" max="31" width="10.140625" style="1" customWidth="1"/>
    <col min="32" max="32" width="10.42578125" style="1" customWidth="1"/>
    <col min="33" max="33" width="8" style="1" hidden="1" customWidth="1"/>
    <col min="34" max="34" width="5.42578125" style="1" hidden="1" customWidth="1"/>
    <col min="35" max="35" width="9.42578125" style="1" hidden="1" customWidth="1"/>
    <col min="36" max="36" width="7.28515625" style="1" customWidth="1"/>
    <col min="37" max="37" width="6" style="1" bestFit="1" customWidth="1"/>
    <col min="38" max="38" width="10.42578125" style="1" customWidth="1"/>
    <col min="39" max="39" width="8" style="1" hidden="1" customWidth="1"/>
    <col min="40" max="40" width="5.42578125" style="1" hidden="1" customWidth="1"/>
    <col min="41" max="41" width="9.42578125" style="1" hidden="1" customWidth="1"/>
    <col min="42" max="42" width="10" style="1" customWidth="1"/>
    <col min="43" max="43" width="12.85546875" style="1" customWidth="1"/>
    <col min="44" max="44" width="10" style="1" hidden="1" customWidth="1"/>
    <col min="45" max="45" width="12.85546875" style="1" hidden="1" customWidth="1"/>
    <col min="46" max="16384" width="8.7109375" style="1"/>
  </cols>
  <sheetData>
    <row r="1" spans="1:45" ht="38.25">
      <c r="A1" s="171" t="s">
        <v>60</v>
      </c>
      <c r="B1" s="172"/>
      <c r="C1" s="172"/>
      <c r="D1" s="172"/>
      <c r="E1" s="172"/>
      <c r="F1" s="172"/>
      <c r="G1" s="172"/>
      <c r="H1" s="172"/>
      <c r="I1" s="172" t="s">
        <v>47</v>
      </c>
      <c r="J1" s="172"/>
      <c r="K1" s="172"/>
      <c r="L1" s="172"/>
      <c r="M1" s="172"/>
      <c r="N1" s="172"/>
      <c r="O1" s="172"/>
      <c r="P1" s="172"/>
      <c r="Q1" s="192"/>
      <c r="R1" s="193" t="s">
        <v>5</v>
      </c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</row>
    <row r="2" spans="1:45" ht="22.9" customHeight="1">
      <c r="A2" s="173" t="s">
        <v>6</v>
      </c>
      <c r="B2" s="173" t="s">
        <v>7</v>
      </c>
      <c r="C2" s="173" t="s">
        <v>8</v>
      </c>
      <c r="D2" s="173" t="s">
        <v>9</v>
      </c>
      <c r="E2" s="173" t="s">
        <v>10</v>
      </c>
      <c r="F2" s="183" t="s">
        <v>11</v>
      </c>
      <c r="G2" s="184"/>
      <c r="H2" s="185"/>
      <c r="I2" s="173" t="s">
        <v>4</v>
      </c>
      <c r="J2" s="199" t="s">
        <v>12</v>
      </c>
      <c r="K2" s="200"/>
      <c r="L2" s="200"/>
      <c r="M2" s="200"/>
      <c r="N2" s="200"/>
      <c r="O2" s="200"/>
      <c r="P2" s="200"/>
      <c r="Q2" s="201"/>
      <c r="R2" s="202" t="s">
        <v>13</v>
      </c>
      <c r="S2" s="202"/>
      <c r="T2" s="202"/>
      <c r="U2" s="202"/>
      <c r="V2" s="202"/>
      <c r="W2" s="202"/>
      <c r="X2" s="203" t="s">
        <v>14</v>
      </c>
      <c r="Y2" s="203"/>
      <c r="Z2" s="203"/>
      <c r="AA2" s="203"/>
      <c r="AB2" s="203"/>
      <c r="AC2" s="203"/>
      <c r="AD2" s="202" t="s">
        <v>15</v>
      </c>
      <c r="AE2" s="202"/>
      <c r="AF2" s="202"/>
      <c r="AG2" s="202"/>
      <c r="AH2" s="202"/>
      <c r="AI2" s="202"/>
      <c r="AJ2" s="203" t="s">
        <v>16</v>
      </c>
      <c r="AK2" s="203"/>
      <c r="AL2" s="203"/>
      <c r="AM2" s="203"/>
      <c r="AN2" s="203"/>
      <c r="AO2" s="203"/>
      <c r="AP2" s="195" t="s">
        <v>17</v>
      </c>
      <c r="AQ2" s="196"/>
      <c r="AR2" s="195" t="s">
        <v>18</v>
      </c>
      <c r="AS2" s="196"/>
    </row>
    <row r="3" spans="1:45" ht="18.75">
      <c r="A3" s="174"/>
      <c r="B3" s="174"/>
      <c r="C3" s="174"/>
      <c r="D3" s="174"/>
      <c r="E3" s="174"/>
      <c r="F3" s="186"/>
      <c r="G3" s="187"/>
      <c r="H3" s="188"/>
      <c r="I3" s="174"/>
      <c r="J3" s="199" t="s">
        <v>19</v>
      </c>
      <c r="K3" s="200"/>
      <c r="L3" s="199" t="s">
        <v>20</v>
      </c>
      <c r="M3" s="201"/>
      <c r="N3" s="199" t="s">
        <v>21</v>
      </c>
      <c r="O3" s="201"/>
      <c r="P3" s="199" t="s">
        <v>22</v>
      </c>
      <c r="Q3" s="201"/>
      <c r="R3" s="202" t="s">
        <v>23</v>
      </c>
      <c r="S3" s="202"/>
      <c r="T3" s="202"/>
      <c r="U3" s="202" t="s">
        <v>24</v>
      </c>
      <c r="V3" s="202"/>
      <c r="W3" s="202"/>
      <c r="X3" s="203" t="s">
        <v>23</v>
      </c>
      <c r="Y3" s="203"/>
      <c r="Z3" s="203"/>
      <c r="AA3" s="203" t="s">
        <v>24</v>
      </c>
      <c r="AB3" s="203"/>
      <c r="AC3" s="203"/>
      <c r="AD3" s="202" t="s">
        <v>23</v>
      </c>
      <c r="AE3" s="202"/>
      <c r="AF3" s="202"/>
      <c r="AG3" s="202" t="s">
        <v>24</v>
      </c>
      <c r="AH3" s="202"/>
      <c r="AI3" s="202"/>
      <c r="AJ3" s="203" t="s">
        <v>23</v>
      </c>
      <c r="AK3" s="203"/>
      <c r="AL3" s="203"/>
      <c r="AM3" s="203" t="s">
        <v>24</v>
      </c>
      <c r="AN3" s="203"/>
      <c r="AO3" s="203"/>
      <c r="AP3" s="197"/>
      <c r="AQ3" s="198"/>
      <c r="AR3" s="197"/>
      <c r="AS3" s="198"/>
    </row>
    <row r="4" spans="1:45" ht="37.5">
      <c r="A4" s="175"/>
      <c r="B4" s="175"/>
      <c r="C4" s="175"/>
      <c r="D4" s="175"/>
      <c r="E4" s="175"/>
      <c r="F4" s="42" t="s">
        <v>49</v>
      </c>
      <c r="G4" s="42" t="s">
        <v>25</v>
      </c>
      <c r="H4" s="42" t="s">
        <v>26</v>
      </c>
      <c r="I4" s="175"/>
      <c r="J4" s="24" t="s">
        <v>27</v>
      </c>
      <c r="K4" s="25" t="s">
        <v>28</v>
      </c>
      <c r="L4" s="24" t="s">
        <v>27</v>
      </c>
      <c r="M4" s="25" t="s">
        <v>28</v>
      </c>
      <c r="N4" s="24" t="s">
        <v>27</v>
      </c>
      <c r="O4" s="25" t="s">
        <v>28</v>
      </c>
      <c r="P4" s="24" t="s">
        <v>27</v>
      </c>
      <c r="Q4" s="25" t="s">
        <v>28</v>
      </c>
      <c r="R4" s="26" t="s">
        <v>1</v>
      </c>
      <c r="S4" s="26" t="s">
        <v>29</v>
      </c>
      <c r="T4" s="26" t="s">
        <v>30</v>
      </c>
      <c r="U4" s="26" t="s">
        <v>1</v>
      </c>
      <c r="V4" s="26" t="s">
        <v>29</v>
      </c>
      <c r="W4" s="26" t="s">
        <v>30</v>
      </c>
      <c r="X4" s="82" t="s">
        <v>1</v>
      </c>
      <c r="Y4" s="82" t="s">
        <v>29</v>
      </c>
      <c r="Z4" s="82" t="s">
        <v>0</v>
      </c>
      <c r="AA4" s="82" t="s">
        <v>1</v>
      </c>
      <c r="AB4" s="82" t="s">
        <v>29</v>
      </c>
      <c r="AC4" s="82" t="s">
        <v>30</v>
      </c>
      <c r="AD4" s="26" t="s">
        <v>1</v>
      </c>
      <c r="AE4" s="26" t="s">
        <v>29</v>
      </c>
      <c r="AF4" s="26" t="s">
        <v>0</v>
      </c>
      <c r="AG4" s="26" t="s">
        <v>1</v>
      </c>
      <c r="AH4" s="26" t="s">
        <v>29</v>
      </c>
      <c r="AI4" s="26" t="s">
        <v>30</v>
      </c>
      <c r="AJ4" s="82" t="s">
        <v>1</v>
      </c>
      <c r="AK4" s="82" t="s">
        <v>2</v>
      </c>
      <c r="AL4" s="82" t="s">
        <v>0</v>
      </c>
      <c r="AM4" s="82" t="s">
        <v>1</v>
      </c>
      <c r="AN4" s="82" t="s">
        <v>29</v>
      </c>
      <c r="AO4" s="82" t="s">
        <v>30</v>
      </c>
      <c r="AP4" s="2" t="s">
        <v>31</v>
      </c>
      <c r="AQ4" s="2" t="s">
        <v>32</v>
      </c>
      <c r="AR4" s="2" t="s">
        <v>31</v>
      </c>
      <c r="AS4" s="2" t="s">
        <v>32</v>
      </c>
    </row>
    <row r="5" spans="1:45" s="35" customFormat="1" ht="18.7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16"/>
      <c r="L5" s="27"/>
      <c r="M5" s="16"/>
      <c r="N5" s="27"/>
      <c r="O5" s="16"/>
      <c r="P5" s="27"/>
      <c r="Q5" s="16"/>
      <c r="R5" s="71"/>
      <c r="S5" s="71"/>
      <c r="T5" s="30"/>
      <c r="U5" s="31"/>
      <c r="V5" s="75"/>
      <c r="W5" s="32"/>
      <c r="X5" s="31"/>
      <c r="Y5" s="31"/>
      <c r="Z5" s="32"/>
      <c r="AA5" s="31"/>
      <c r="AB5" s="31"/>
      <c r="AC5" s="31"/>
      <c r="AD5" s="28"/>
      <c r="AE5" s="28"/>
      <c r="AF5" s="30"/>
      <c r="AG5" s="31"/>
      <c r="AH5" s="31"/>
      <c r="AI5" s="32"/>
      <c r="AJ5" s="103"/>
      <c r="AK5" s="3"/>
      <c r="AL5" s="3"/>
      <c r="AM5" s="31"/>
      <c r="AN5" s="31"/>
      <c r="AO5" s="32"/>
      <c r="AP5" s="28"/>
      <c r="AQ5" s="30"/>
      <c r="AR5" s="3"/>
      <c r="AS5" s="32"/>
    </row>
    <row r="6" spans="1:45" s="35" customFormat="1" ht="18.75" customHeight="1">
      <c r="A6" s="21"/>
      <c r="B6" s="21"/>
      <c r="C6" s="21"/>
      <c r="D6" s="21"/>
      <c r="E6" s="21"/>
      <c r="F6" s="21"/>
      <c r="G6" s="21"/>
      <c r="H6" s="21"/>
      <c r="I6" s="21"/>
      <c r="J6" s="27"/>
      <c r="K6" s="16"/>
      <c r="L6" s="27"/>
      <c r="M6" s="16"/>
      <c r="N6" s="27"/>
      <c r="O6" s="16"/>
      <c r="P6" s="27"/>
      <c r="Q6" s="16"/>
      <c r="R6" s="72"/>
      <c r="S6" s="71"/>
      <c r="T6" s="30"/>
      <c r="U6" s="31"/>
      <c r="V6" s="31"/>
      <c r="W6" s="32"/>
      <c r="X6" s="31"/>
      <c r="Y6" s="31"/>
      <c r="Z6" s="32"/>
      <c r="AA6" s="31"/>
      <c r="AB6" s="31"/>
      <c r="AC6" s="31"/>
      <c r="AD6" s="28"/>
      <c r="AE6" s="28"/>
      <c r="AF6" s="30"/>
      <c r="AG6" s="31"/>
      <c r="AH6" s="31"/>
      <c r="AI6" s="32"/>
      <c r="AJ6" s="103"/>
      <c r="AK6" s="3"/>
      <c r="AL6" s="32"/>
      <c r="AM6" s="31"/>
      <c r="AN6" s="31"/>
      <c r="AO6" s="32"/>
      <c r="AP6" s="28"/>
      <c r="AQ6" s="30"/>
      <c r="AR6" s="3"/>
      <c r="AS6" s="32"/>
    </row>
    <row r="7" spans="1:45" s="35" customFormat="1" ht="22.5">
      <c r="A7" s="21"/>
      <c r="B7" s="21"/>
      <c r="C7" s="21"/>
      <c r="D7" s="21"/>
      <c r="E7" s="43"/>
      <c r="F7" s="21"/>
      <c r="G7" s="21"/>
      <c r="H7" s="21"/>
      <c r="I7" s="21"/>
      <c r="J7" s="18"/>
      <c r="K7" s="16"/>
      <c r="L7" s="18"/>
      <c r="M7" s="16"/>
      <c r="N7" s="18"/>
      <c r="O7" s="16"/>
      <c r="P7" s="43"/>
      <c r="Q7" s="16"/>
      <c r="R7" s="29"/>
      <c r="S7" s="29"/>
      <c r="T7" s="28"/>
      <c r="U7" s="31"/>
      <c r="V7" s="31"/>
      <c r="W7" s="32"/>
      <c r="X7" s="3"/>
      <c r="Y7" s="3"/>
      <c r="Z7" s="32"/>
      <c r="AA7" s="31"/>
      <c r="AB7" s="31"/>
      <c r="AC7" s="31"/>
      <c r="AD7" s="28"/>
      <c r="AE7" s="28"/>
      <c r="AF7" s="28"/>
      <c r="AG7" s="31"/>
      <c r="AH7" s="31"/>
      <c r="AI7" s="32"/>
      <c r="AJ7" s="104"/>
      <c r="AK7" s="3"/>
      <c r="AL7" s="32"/>
      <c r="AM7" s="31"/>
      <c r="AN7" s="31"/>
      <c r="AO7" s="32"/>
      <c r="AP7" s="30"/>
      <c r="AQ7" s="30"/>
      <c r="AR7" s="3"/>
      <c r="AS7" s="32"/>
    </row>
    <row r="8" spans="1:45" s="35" customFormat="1" ht="18.75" customHeight="1">
      <c r="A8" s="21"/>
      <c r="B8" s="21"/>
      <c r="C8" s="21"/>
      <c r="D8" s="21"/>
      <c r="E8" s="43"/>
      <c r="F8" s="21"/>
      <c r="G8" s="21"/>
      <c r="H8" s="21"/>
      <c r="I8" s="21"/>
      <c r="J8" s="18"/>
      <c r="K8" s="16"/>
      <c r="L8" s="18"/>
      <c r="M8" s="16"/>
      <c r="N8" s="18"/>
      <c r="O8" s="16"/>
      <c r="P8" s="18"/>
      <c r="Q8" s="16"/>
      <c r="R8" s="29"/>
      <c r="S8" s="29"/>
      <c r="T8" s="30"/>
      <c r="U8" s="31"/>
      <c r="V8" s="31"/>
      <c r="W8" s="32"/>
      <c r="X8" s="3"/>
      <c r="Y8" s="3"/>
      <c r="Z8" s="32"/>
      <c r="AA8" s="31"/>
      <c r="AB8" s="31"/>
      <c r="AC8" s="31"/>
      <c r="AD8" s="28"/>
      <c r="AE8" s="28"/>
      <c r="AF8" s="30"/>
      <c r="AG8" s="31"/>
      <c r="AH8" s="31"/>
      <c r="AI8" s="32"/>
      <c r="AJ8" s="105"/>
      <c r="AK8" s="106"/>
      <c r="AL8" s="106"/>
      <c r="AM8" s="31"/>
      <c r="AN8" s="31"/>
      <c r="AO8" s="32"/>
      <c r="AP8" s="30"/>
      <c r="AQ8" s="30"/>
      <c r="AR8" s="3"/>
      <c r="AS8" s="32"/>
    </row>
    <row r="9" spans="1:45" s="35" customFormat="1" ht="18.75" customHeight="1">
      <c r="A9" s="212"/>
      <c r="B9" s="213"/>
      <c r="C9" s="213"/>
      <c r="D9" s="213"/>
      <c r="E9" s="214"/>
      <c r="F9" s="36"/>
      <c r="G9" s="36"/>
      <c r="H9" s="36"/>
      <c r="I9" s="212"/>
      <c r="J9" s="213"/>
      <c r="K9" s="213"/>
      <c r="L9" s="213"/>
      <c r="M9" s="213"/>
      <c r="N9" s="213"/>
      <c r="O9" s="213"/>
      <c r="P9" s="213"/>
      <c r="Q9" s="214"/>
      <c r="R9" s="23"/>
      <c r="S9" s="23"/>
      <c r="T9" s="30"/>
      <c r="U9" s="33"/>
      <c r="V9" s="33"/>
      <c r="W9" s="34"/>
      <c r="X9" s="23"/>
      <c r="Y9" s="23"/>
      <c r="Z9" s="32"/>
      <c r="AA9" s="33"/>
      <c r="AB9" s="33"/>
      <c r="AC9" s="33"/>
      <c r="AD9" s="23"/>
      <c r="AE9" s="23"/>
      <c r="AF9" s="99"/>
      <c r="AG9" s="23"/>
      <c r="AH9" s="23"/>
      <c r="AI9" s="23"/>
      <c r="AJ9" s="23"/>
      <c r="AK9" s="23"/>
      <c r="AL9" s="99"/>
      <c r="AM9" s="33"/>
      <c r="AN9" s="33"/>
      <c r="AO9" s="34"/>
      <c r="AQ9" s="121"/>
      <c r="AR9" s="23"/>
      <c r="AS9" s="34"/>
    </row>
    <row r="10" spans="1:45" s="35" customFormat="1" ht="18.75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23"/>
      <c r="S10" s="23"/>
      <c r="T10" s="34"/>
      <c r="U10" s="33"/>
      <c r="V10" s="33"/>
      <c r="W10" s="34"/>
      <c r="X10" s="23"/>
      <c r="Y10" s="23"/>
      <c r="Z10" s="34"/>
      <c r="AA10" s="33"/>
      <c r="AB10" s="33"/>
      <c r="AC10" s="33"/>
      <c r="AD10" s="23"/>
      <c r="AE10" s="23"/>
      <c r="AF10" s="34"/>
      <c r="AG10" s="33"/>
      <c r="AH10" s="33"/>
      <c r="AI10" s="34"/>
      <c r="AJ10" s="23"/>
      <c r="AK10" s="23"/>
      <c r="AL10" s="23"/>
      <c r="AM10" s="33"/>
      <c r="AN10" s="33"/>
      <c r="AO10" s="34"/>
      <c r="AP10" s="23"/>
      <c r="AQ10" s="34"/>
      <c r="AR10" s="23"/>
      <c r="AS10" s="34"/>
    </row>
    <row r="11" spans="1:45" s="35" customFormat="1" ht="18.7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23"/>
      <c r="S11" s="23"/>
      <c r="T11" s="23"/>
      <c r="U11" s="33"/>
      <c r="V11" s="33"/>
      <c r="W11" s="34"/>
      <c r="X11" s="23"/>
      <c r="Y11" s="23"/>
      <c r="Z11" s="23"/>
      <c r="AA11" s="33"/>
      <c r="AB11" s="33"/>
      <c r="AC11" s="33"/>
      <c r="AD11" s="23"/>
      <c r="AE11" s="23"/>
      <c r="AF11" s="23"/>
      <c r="AG11" s="33"/>
      <c r="AH11" s="33"/>
      <c r="AI11" s="34"/>
      <c r="AJ11" s="23"/>
      <c r="AK11" s="23"/>
      <c r="AL11" s="23"/>
      <c r="AM11" s="33"/>
      <c r="AN11" s="33"/>
      <c r="AO11" s="34"/>
      <c r="AP11" s="23"/>
      <c r="AQ11" s="34"/>
      <c r="AR11" s="23"/>
      <c r="AS11" s="34"/>
    </row>
    <row r="12" spans="1:45" s="35" customFormat="1" ht="18.7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23"/>
      <c r="S12" s="23"/>
      <c r="T12" s="34"/>
      <c r="U12" s="33"/>
      <c r="V12" s="33"/>
      <c r="W12" s="34"/>
      <c r="X12" s="23"/>
      <c r="Y12" s="23"/>
      <c r="Z12" s="34"/>
      <c r="AA12" s="33"/>
      <c r="AB12" s="33"/>
      <c r="AC12" s="33"/>
      <c r="AD12" s="23"/>
      <c r="AE12" s="23"/>
      <c r="AF12" s="34"/>
      <c r="AG12" s="33"/>
      <c r="AH12" s="33"/>
      <c r="AI12" s="34"/>
      <c r="AJ12" s="23"/>
      <c r="AK12" s="23"/>
      <c r="AL12" s="23"/>
      <c r="AM12" s="33"/>
      <c r="AN12" s="33"/>
      <c r="AO12" s="34"/>
      <c r="AP12" s="23"/>
      <c r="AQ12" s="34"/>
      <c r="AR12" s="23"/>
      <c r="AS12" s="34"/>
    </row>
    <row r="13" spans="1:45" s="35" customFormat="1" ht="18.7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23"/>
      <c r="S13" s="23"/>
      <c r="T13" s="23"/>
      <c r="U13" s="33"/>
      <c r="V13" s="33"/>
      <c r="W13" s="34"/>
      <c r="X13" s="23"/>
      <c r="Y13" s="23"/>
      <c r="Z13" s="23"/>
      <c r="AA13" s="33"/>
      <c r="AB13" s="33"/>
      <c r="AC13" s="33"/>
      <c r="AD13" s="23"/>
      <c r="AE13" s="23"/>
      <c r="AF13" s="23"/>
      <c r="AG13" s="33"/>
      <c r="AH13" s="33"/>
      <c r="AI13" s="34"/>
      <c r="AJ13" s="23"/>
      <c r="AK13" s="23"/>
      <c r="AL13" s="23"/>
      <c r="AM13" s="33"/>
      <c r="AN13" s="33"/>
      <c r="AO13" s="34"/>
      <c r="AP13" s="23"/>
      <c r="AQ13" s="34"/>
      <c r="AR13" s="23"/>
      <c r="AS13" s="34"/>
    </row>
    <row r="14" spans="1:45" s="35" customFormat="1" ht="18.7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23"/>
      <c r="S14" s="23"/>
      <c r="T14" s="34"/>
      <c r="U14" s="33"/>
      <c r="V14" s="33"/>
      <c r="W14" s="34"/>
      <c r="X14" s="23"/>
      <c r="Y14" s="23"/>
      <c r="Z14" s="34"/>
      <c r="AA14" s="33"/>
      <c r="AB14" s="33"/>
      <c r="AC14" s="33"/>
      <c r="AD14" s="23"/>
      <c r="AE14" s="23"/>
      <c r="AF14" s="34"/>
      <c r="AG14" s="33"/>
      <c r="AH14" s="33"/>
      <c r="AI14" s="34"/>
      <c r="AJ14" s="23"/>
      <c r="AK14" s="23"/>
      <c r="AL14" s="23"/>
      <c r="AM14" s="33"/>
      <c r="AN14" s="33"/>
      <c r="AO14" s="34"/>
      <c r="AP14" s="23"/>
      <c r="AQ14" s="34"/>
      <c r="AR14" s="23"/>
      <c r="AS14" s="34"/>
    </row>
    <row r="15" spans="1:45" s="35" customFormat="1" ht="18.7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23"/>
      <c r="S15" s="23"/>
      <c r="T15" s="23"/>
      <c r="U15" s="33"/>
      <c r="V15" s="33"/>
      <c r="W15" s="34"/>
      <c r="X15" s="23"/>
      <c r="Y15" s="23"/>
      <c r="Z15" s="23"/>
      <c r="AA15" s="33"/>
      <c r="AB15" s="33"/>
      <c r="AC15" s="33"/>
      <c r="AD15" s="23"/>
      <c r="AE15" s="23"/>
      <c r="AF15" s="23"/>
      <c r="AG15" s="33"/>
      <c r="AH15" s="33"/>
      <c r="AI15" s="34"/>
      <c r="AJ15" s="23"/>
      <c r="AK15" s="23"/>
      <c r="AL15" s="23"/>
      <c r="AM15" s="33"/>
      <c r="AN15" s="33"/>
      <c r="AO15" s="34"/>
      <c r="AP15" s="23"/>
      <c r="AQ15" s="34"/>
      <c r="AR15" s="23"/>
      <c r="AS15" s="34"/>
    </row>
    <row r="16" spans="1:45" s="35" customFormat="1" ht="18.7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23"/>
      <c r="S16" s="23"/>
      <c r="T16" s="34"/>
      <c r="U16" s="33"/>
      <c r="V16" s="33"/>
      <c r="W16" s="34"/>
      <c r="X16" s="23"/>
      <c r="Y16" s="23"/>
      <c r="Z16" s="34"/>
      <c r="AA16" s="33"/>
      <c r="AB16" s="33"/>
      <c r="AC16" s="33"/>
      <c r="AD16" s="23"/>
      <c r="AE16" s="23"/>
      <c r="AF16" s="34"/>
      <c r="AG16" s="33"/>
      <c r="AH16" s="33"/>
      <c r="AI16" s="34"/>
      <c r="AJ16" s="23"/>
      <c r="AK16" s="23"/>
      <c r="AL16" s="23"/>
      <c r="AM16" s="33"/>
      <c r="AN16" s="33"/>
      <c r="AO16" s="34"/>
      <c r="AP16" s="23"/>
      <c r="AQ16" s="34"/>
      <c r="AR16" s="23"/>
      <c r="AS16" s="34"/>
    </row>
    <row r="17" spans="1:45" s="35" customFormat="1" ht="18.7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23"/>
      <c r="S17" s="23"/>
      <c r="T17" s="23"/>
      <c r="U17" s="33"/>
      <c r="V17" s="33"/>
      <c r="W17" s="34"/>
      <c r="X17" s="23"/>
      <c r="Y17" s="23"/>
      <c r="Z17" s="23"/>
      <c r="AA17" s="33"/>
      <c r="AB17" s="33"/>
      <c r="AC17" s="33"/>
      <c r="AD17" s="23"/>
      <c r="AE17" s="23"/>
      <c r="AF17" s="23"/>
      <c r="AG17" s="33"/>
      <c r="AH17" s="33"/>
      <c r="AI17" s="34"/>
      <c r="AJ17" s="23"/>
      <c r="AK17" s="23"/>
      <c r="AL17" s="23"/>
      <c r="AM17" s="33"/>
      <c r="AN17" s="33"/>
      <c r="AO17" s="34"/>
      <c r="AP17" s="23"/>
      <c r="AQ17" s="34"/>
      <c r="AR17" s="23"/>
      <c r="AS17" s="34"/>
    </row>
    <row r="18" spans="1:45" s="35" customFormat="1" ht="18.7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23"/>
      <c r="S18" s="23"/>
      <c r="T18" s="34"/>
      <c r="U18" s="33"/>
      <c r="V18" s="33"/>
      <c r="W18" s="34"/>
      <c r="X18" s="23"/>
      <c r="Y18" s="23"/>
      <c r="Z18" s="34"/>
      <c r="AA18" s="33"/>
      <c r="AB18" s="33"/>
      <c r="AC18" s="33"/>
      <c r="AD18" s="23"/>
      <c r="AE18" s="23"/>
      <c r="AF18" s="34"/>
      <c r="AG18" s="33"/>
      <c r="AH18" s="33"/>
      <c r="AI18" s="34"/>
      <c r="AJ18" s="23"/>
      <c r="AK18" s="23"/>
      <c r="AL18" s="23"/>
      <c r="AM18" s="33"/>
      <c r="AN18" s="33"/>
      <c r="AO18" s="34"/>
      <c r="AP18" s="23"/>
      <c r="AQ18" s="34"/>
      <c r="AR18" s="23"/>
      <c r="AS18" s="34"/>
    </row>
    <row r="19" spans="1:45" s="35" customFormat="1" ht="18.7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23"/>
      <c r="S19" s="23"/>
      <c r="T19" s="23"/>
      <c r="U19" s="33"/>
      <c r="V19" s="33"/>
      <c r="W19" s="34"/>
      <c r="X19" s="23"/>
      <c r="Y19" s="23"/>
      <c r="Z19" s="23"/>
      <c r="AA19" s="33"/>
      <c r="AB19" s="33"/>
      <c r="AC19" s="33"/>
      <c r="AD19" s="23"/>
      <c r="AE19" s="23"/>
      <c r="AF19" s="23"/>
      <c r="AG19" s="33"/>
      <c r="AH19" s="33"/>
      <c r="AI19" s="34"/>
      <c r="AJ19" s="23"/>
      <c r="AK19" s="23"/>
      <c r="AL19" s="23"/>
      <c r="AM19" s="33"/>
      <c r="AN19" s="33"/>
      <c r="AO19" s="34"/>
      <c r="AP19" s="23"/>
      <c r="AQ19" s="34"/>
      <c r="AR19" s="23"/>
      <c r="AS19" s="34"/>
    </row>
    <row r="20" spans="1:45" s="35" customFormat="1" ht="18.7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23"/>
      <c r="S20" s="23"/>
      <c r="T20" s="34"/>
      <c r="U20" s="33"/>
      <c r="V20" s="33"/>
      <c r="W20" s="34"/>
      <c r="X20" s="23"/>
      <c r="Y20" s="23"/>
      <c r="Z20" s="34"/>
      <c r="AA20" s="33"/>
      <c r="AB20" s="33"/>
      <c r="AC20" s="33"/>
      <c r="AD20" s="23"/>
      <c r="AE20" s="23"/>
      <c r="AF20" s="34"/>
      <c r="AG20" s="33"/>
      <c r="AH20" s="33"/>
      <c r="AI20" s="34"/>
      <c r="AJ20" s="23"/>
      <c r="AK20" s="23"/>
      <c r="AL20" s="23"/>
      <c r="AM20" s="33"/>
      <c r="AN20" s="33"/>
      <c r="AO20" s="34"/>
      <c r="AP20" s="23"/>
      <c r="AQ20" s="34"/>
      <c r="AR20" s="23"/>
      <c r="AS20" s="34"/>
    </row>
    <row r="21" spans="1:45" s="35" customFormat="1" ht="18.7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23"/>
      <c r="S21" s="23"/>
      <c r="T21" s="23"/>
      <c r="U21" s="33"/>
      <c r="V21" s="33"/>
      <c r="W21" s="34"/>
      <c r="X21" s="23"/>
      <c r="Y21" s="23"/>
      <c r="Z21" s="23"/>
      <c r="AA21" s="33"/>
      <c r="AB21" s="33"/>
      <c r="AC21" s="33"/>
      <c r="AD21" s="23"/>
      <c r="AE21" s="23"/>
      <c r="AF21" s="23"/>
      <c r="AG21" s="33"/>
      <c r="AH21" s="33"/>
      <c r="AI21" s="34"/>
      <c r="AJ21" s="23"/>
      <c r="AK21" s="23"/>
      <c r="AL21" s="23"/>
      <c r="AM21" s="33"/>
      <c r="AN21" s="33"/>
      <c r="AO21" s="34"/>
      <c r="AP21" s="23"/>
      <c r="AQ21" s="34"/>
      <c r="AR21" s="23"/>
      <c r="AS21" s="34"/>
    </row>
    <row r="42" spans="11:11">
      <c r="K42" s="1" t="s">
        <v>3</v>
      </c>
    </row>
  </sheetData>
  <mergeCells count="31">
    <mergeCell ref="AJ3:AL3"/>
    <mergeCell ref="AM3:AO3"/>
    <mergeCell ref="AD3:AF3"/>
    <mergeCell ref="R2:W2"/>
    <mergeCell ref="X2:AC2"/>
    <mergeCell ref="AJ2:AO2"/>
    <mergeCell ref="AG3:AI3"/>
    <mergeCell ref="AA3:AC3"/>
    <mergeCell ref="R3:T3"/>
    <mergeCell ref="A9:E9"/>
    <mergeCell ref="I9:Q9"/>
    <mergeCell ref="J2:Q2"/>
    <mergeCell ref="F2:H3"/>
    <mergeCell ref="N3:O3"/>
    <mergeCell ref="P3:Q3"/>
    <mergeCell ref="A1:H1"/>
    <mergeCell ref="I1:Q1"/>
    <mergeCell ref="R1:AS1"/>
    <mergeCell ref="A2:A4"/>
    <mergeCell ref="B2:B4"/>
    <mergeCell ref="C2:C4"/>
    <mergeCell ref="D2:D4"/>
    <mergeCell ref="E2:E4"/>
    <mergeCell ref="I2:I4"/>
    <mergeCell ref="AR2:AS3"/>
    <mergeCell ref="J3:K3"/>
    <mergeCell ref="L3:M3"/>
    <mergeCell ref="U3:W3"/>
    <mergeCell ref="X3:Z3"/>
    <mergeCell ref="AP2:AQ3"/>
    <mergeCell ref="AD2:AI2"/>
  </mergeCells>
  <pageMargins left="0.7" right="0.7" top="0.75" bottom="0.75" header="0.3" footer="0.3"/>
  <pageSetup scale="36" fitToHeight="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U34"/>
  <sheetViews>
    <sheetView rightToLeft="1" view="pageBreakPreview" zoomScale="70" zoomScaleNormal="40" zoomScaleSheetLayoutView="70" workbookViewId="0">
      <selection activeCell="B2" sqref="B2:B4"/>
    </sheetView>
  </sheetViews>
  <sheetFormatPr defaultColWidth="8.7109375" defaultRowHeight="15"/>
  <cols>
    <col min="1" max="1" width="11.140625" style="1" customWidth="1"/>
    <col min="2" max="2" width="35.5703125" style="1" customWidth="1"/>
    <col min="3" max="3" width="24.5703125" style="1" customWidth="1"/>
    <col min="4" max="4" width="35.42578125" style="1" customWidth="1"/>
    <col min="5" max="5" width="18.140625" style="1" bestFit="1" customWidth="1"/>
    <col min="6" max="6" width="13.42578125" style="1" customWidth="1"/>
    <col min="7" max="7" width="9.85546875" style="1" customWidth="1"/>
    <col min="8" max="8" width="10.28515625" style="1" customWidth="1"/>
    <col min="9" max="9" width="18.5703125" style="1" customWidth="1"/>
    <col min="10" max="10" width="9" style="1" customWidth="1"/>
    <col min="11" max="11" width="8" style="1" customWidth="1"/>
    <col min="12" max="12" width="9.28515625" style="1" customWidth="1"/>
    <col min="13" max="13" width="8" style="1" customWidth="1"/>
    <col min="14" max="14" width="9.28515625" style="1" customWidth="1"/>
    <col min="15" max="15" width="8" style="1" customWidth="1"/>
    <col min="16" max="16" width="9.28515625" style="1" customWidth="1"/>
    <col min="17" max="17" width="8" style="1" customWidth="1"/>
    <col min="18" max="18" width="7.85546875" style="1" customWidth="1"/>
    <col min="19" max="19" width="12.5703125" style="1" customWidth="1"/>
    <col min="20" max="20" width="11.7109375" style="1" customWidth="1"/>
    <col min="21" max="21" width="7" style="1" hidden="1" customWidth="1"/>
    <col min="22" max="22" width="5.42578125" style="1" hidden="1" customWidth="1"/>
    <col min="23" max="23" width="9.42578125" style="1" hidden="1" customWidth="1"/>
    <col min="24" max="25" width="9.28515625" style="1" customWidth="1"/>
    <col min="26" max="26" width="10.42578125" style="1" customWidth="1"/>
    <col min="27" max="27" width="8" style="1" hidden="1" customWidth="1"/>
    <col min="28" max="28" width="5.42578125" style="1" hidden="1" customWidth="1"/>
    <col min="29" max="29" width="11.5703125" style="1" hidden="1" customWidth="1"/>
    <col min="30" max="30" width="9.28515625" style="1" customWidth="1"/>
    <col min="31" max="31" width="9" style="1" customWidth="1"/>
    <col min="32" max="32" width="10.42578125" style="1" customWidth="1"/>
    <col min="33" max="33" width="8" style="1" hidden="1" customWidth="1"/>
    <col min="34" max="34" width="5.42578125" style="1" hidden="1" customWidth="1"/>
    <col min="35" max="35" width="9.42578125" style="1" hidden="1" customWidth="1"/>
    <col min="36" max="36" width="9.28515625" style="1" customWidth="1"/>
    <col min="37" max="37" width="9.42578125" style="1" bestFit="1" customWidth="1"/>
    <col min="38" max="38" width="10.42578125" style="1" customWidth="1"/>
    <col min="39" max="39" width="8" style="1" hidden="1" customWidth="1"/>
    <col min="40" max="40" width="5.42578125" style="1" hidden="1" customWidth="1"/>
    <col min="41" max="41" width="9.42578125" style="1" hidden="1" customWidth="1"/>
    <col min="42" max="42" width="10" style="1" customWidth="1"/>
    <col min="43" max="44" width="12.85546875" style="1" customWidth="1"/>
    <col min="45" max="45" width="10" style="1" hidden="1" customWidth="1"/>
    <col min="46" max="46" width="12.85546875" style="1" hidden="1" customWidth="1"/>
    <col min="47" max="47" width="12.85546875" style="1" customWidth="1"/>
    <col min="48" max="16384" width="8.7109375" style="1"/>
  </cols>
  <sheetData>
    <row r="1" spans="1:47" ht="38.25">
      <c r="A1" s="171" t="s">
        <v>59</v>
      </c>
      <c r="B1" s="172"/>
      <c r="C1" s="172"/>
      <c r="D1" s="172"/>
      <c r="E1" s="172"/>
      <c r="F1" s="172"/>
      <c r="G1" s="172"/>
      <c r="H1" s="172"/>
      <c r="I1" s="172" t="s">
        <v>46</v>
      </c>
      <c r="J1" s="172"/>
      <c r="K1" s="172"/>
      <c r="L1" s="172"/>
      <c r="M1" s="172"/>
      <c r="N1" s="172"/>
      <c r="O1" s="172"/>
      <c r="P1" s="172"/>
      <c r="Q1" s="192"/>
      <c r="R1" s="193" t="s">
        <v>5</v>
      </c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14"/>
    </row>
    <row r="2" spans="1:47" ht="24" customHeight="1">
      <c r="A2" s="173" t="s">
        <v>6</v>
      </c>
      <c r="B2" s="173" t="s">
        <v>7</v>
      </c>
      <c r="C2" s="173" t="s">
        <v>8</v>
      </c>
      <c r="D2" s="173" t="s">
        <v>9</v>
      </c>
      <c r="E2" s="173" t="s">
        <v>10</v>
      </c>
      <c r="F2" s="215" t="s">
        <v>11</v>
      </c>
      <c r="G2" s="215"/>
      <c r="H2" s="215"/>
      <c r="I2" s="173" t="s">
        <v>4</v>
      </c>
      <c r="J2" s="199" t="s">
        <v>12</v>
      </c>
      <c r="K2" s="200"/>
      <c r="L2" s="200"/>
      <c r="M2" s="200"/>
      <c r="N2" s="200"/>
      <c r="O2" s="200"/>
      <c r="P2" s="200"/>
      <c r="Q2" s="201"/>
      <c r="R2" s="202" t="s">
        <v>13</v>
      </c>
      <c r="S2" s="202"/>
      <c r="T2" s="202"/>
      <c r="U2" s="202"/>
      <c r="V2" s="202"/>
      <c r="W2" s="202"/>
      <c r="X2" s="203" t="s">
        <v>14</v>
      </c>
      <c r="Y2" s="203"/>
      <c r="Z2" s="203"/>
      <c r="AA2" s="203"/>
      <c r="AB2" s="203"/>
      <c r="AC2" s="203"/>
      <c r="AD2" s="202" t="s">
        <v>15</v>
      </c>
      <c r="AE2" s="202"/>
      <c r="AF2" s="202"/>
      <c r="AG2" s="202"/>
      <c r="AH2" s="202"/>
      <c r="AI2" s="202"/>
      <c r="AJ2" s="203" t="s">
        <v>16</v>
      </c>
      <c r="AK2" s="203"/>
      <c r="AL2" s="203"/>
      <c r="AM2" s="203"/>
      <c r="AN2" s="203"/>
      <c r="AO2" s="203"/>
      <c r="AP2" s="195" t="s">
        <v>17</v>
      </c>
      <c r="AQ2" s="204"/>
      <c r="AR2" s="196"/>
      <c r="AS2" s="195" t="s">
        <v>18</v>
      </c>
      <c r="AT2" s="196"/>
      <c r="AU2" s="115"/>
    </row>
    <row r="3" spans="1:47" ht="24" customHeight="1">
      <c r="A3" s="174"/>
      <c r="B3" s="174"/>
      <c r="C3" s="174"/>
      <c r="D3" s="174"/>
      <c r="E3" s="174"/>
      <c r="F3" s="215"/>
      <c r="G3" s="215"/>
      <c r="H3" s="215"/>
      <c r="I3" s="174"/>
      <c r="J3" s="199" t="s">
        <v>19</v>
      </c>
      <c r="K3" s="200"/>
      <c r="L3" s="199" t="s">
        <v>20</v>
      </c>
      <c r="M3" s="201"/>
      <c r="N3" s="199" t="s">
        <v>21</v>
      </c>
      <c r="O3" s="201"/>
      <c r="P3" s="199" t="s">
        <v>22</v>
      </c>
      <c r="Q3" s="201"/>
      <c r="R3" s="202" t="s">
        <v>23</v>
      </c>
      <c r="S3" s="202"/>
      <c r="T3" s="202"/>
      <c r="U3" s="202" t="s">
        <v>24</v>
      </c>
      <c r="V3" s="202"/>
      <c r="W3" s="202"/>
      <c r="X3" s="203" t="s">
        <v>23</v>
      </c>
      <c r="Y3" s="203"/>
      <c r="Z3" s="203"/>
      <c r="AA3" s="203" t="s">
        <v>24</v>
      </c>
      <c r="AB3" s="203"/>
      <c r="AC3" s="203"/>
      <c r="AD3" s="202" t="s">
        <v>23</v>
      </c>
      <c r="AE3" s="202"/>
      <c r="AF3" s="202"/>
      <c r="AG3" s="202" t="s">
        <v>24</v>
      </c>
      <c r="AH3" s="202"/>
      <c r="AI3" s="202"/>
      <c r="AJ3" s="203" t="s">
        <v>23</v>
      </c>
      <c r="AK3" s="203"/>
      <c r="AL3" s="203"/>
      <c r="AM3" s="203" t="s">
        <v>24</v>
      </c>
      <c r="AN3" s="203"/>
      <c r="AO3" s="203"/>
      <c r="AP3" s="197"/>
      <c r="AQ3" s="205"/>
      <c r="AR3" s="198"/>
      <c r="AS3" s="197"/>
      <c r="AT3" s="198"/>
      <c r="AU3" s="115"/>
    </row>
    <row r="4" spans="1:47" ht="25.5" customHeight="1">
      <c r="A4" s="175"/>
      <c r="B4" s="175"/>
      <c r="C4" s="175"/>
      <c r="D4" s="175"/>
      <c r="E4" s="175"/>
      <c r="F4" s="59" t="s">
        <v>49</v>
      </c>
      <c r="G4" s="59" t="s">
        <v>25</v>
      </c>
      <c r="H4" s="59" t="s">
        <v>26</v>
      </c>
      <c r="I4" s="175"/>
      <c r="J4" s="24" t="s">
        <v>27</v>
      </c>
      <c r="K4" s="25" t="s">
        <v>28</v>
      </c>
      <c r="L4" s="24" t="s">
        <v>27</v>
      </c>
      <c r="M4" s="25" t="s">
        <v>28</v>
      </c>
      <c r="N4" s="24" t="s">
        <v>27</v>
      </c>
      <c r="O4" s="25" t="s">
        <v>28</v>
      </c>
      <c r="P4" s="24" t="s">
        <v>27</v>
      </c>
      <c r="Q4" s="25" t="s">
        <v>28</v>
      </c>
      <c r="R4" s="26" t="s">
        <v>1</v>
      </c>
      <c r="S4" s="26" t="s">
        <v>29</v>
      </c>
      <c r="T4" s="26" t="s">
        <v>30</v>
      </c>
      <c r="U4" s="26" t="s">
        <v>1</v>
      </c>
      <c r="V4" s="26" t="s">
        <v>29</v>
      </c>
      <c r="W4" s="26" t="s">
        <v>30</v>
      </c>
      <c r="X4" s="82" t="s">
        <v>1</v>
      </c>
      <c r="Y4" s="82" t="s">
        <v>29</v>
      </c>
      <c r="Z4" s="82" t="s">
        <v>0</v>
      </c>
      <c r="AA4" s="82" t="s">
        <v>1</v>
      </c>
      <c r="AB4" s="82" t="s">
        <v>29</v>
      </c>
      <c r="AC4" s="82" t="s">
        <v>30</v>
      </c>
      <c r="AD4" s="26" t="s">
        <v>1</v>
      </c>
      <c r="AE4" s="26" t="s">
        <v>29</v>
      </c>
      <c r="AF4" s="26" t="s">
        <v>0</v>
      </c>
      <c r="AG4" s="26" t="s">
        <v>1</v>
      </c>
      <c r="AH4" s="26" t="s">
        <v>29</v>
      </c>
      <c r="AI4" s="26" t="s">
        <v>30</v>
      </c>
      <c r="AJ4" s="82" t="s">
        <v>1</v>
      </c>
      <c r="AK4" s="82" t="s">
        <v>2</v>
      </c>
      <c r="AL4" s="82" t="s">
        <v>0</v>
      </c>
      <c r="AM4" s="82" t="s">
        <v>1</v>
      </c>
      <c r="AN4" s="82" t="s">
        <v>29</v>
      </c>
      <c r="AO4" s="82" t="s">
        <v>30</v>
      </c>
      <c r="AP4" s="2" t="s">
        <v>31</v>
      </c>
      <c r="AQ4" s="2" t="s">
        <v>32</v>
      </c>
      <c r="AR4" s="2" t="s">
        <v>32</v>
      </c>
      <c r="AS4" s="2" t="s">
        <v>31</v>
      </c>
      <c r="AT4" s="2" t="s">
        <v>32</v>
      </c>
      <c r="AU4" s="115"/>
    </row>
    <row r="5" spans="1:47" s="35" customFormat="1" ht="18.75" customHeight="1">
      <c r="A5" s="209"/>
      <c r="B5" s="176"/>
      <c r="C5" s="21"/>
      <c r="D5" s="21"/>
      <c r="E5" s="21"/>
      <c r="F5" s="21"/>
      <c r="G5" s="21"/>
      <c r="H5" s="21"/>
      <c r="I5" s="21"/>
      <c r="J5" s="20"/>
      <c r="K5" s="20"/>
      <c r="L5" s="20"/>
      <c r="M5" s="20"/>
      <c r="N5" s="20"/>
      <c r="O5" s="20"/>
      <c r="P5" s="20"/>
      <c r="Q5" s="20"/>
      <c r="R5" s="28"/>
      <c r="S5" s="28"/>
      <c r="T5" s="30"/>
      <c r="U5" s="31"/>
      <c r="V5" s="31"/>
      <c r="W5" s="32"/>
      <c r="X5" s="3"/>
      <c r="Y5" s="3"/>
      <c r="Z5" s="32"/>
      <c r="AA5" s="31"/>
      <c r="AB5" s="31"/>
      <c r="AC5" s="31"/>
      <c r="AD5" s="28"/>
      <c r="AE5" s="28"/>
      <c r="AF5" s="30"/>
      <c r="AG5" s="31"/>
      <c r="AH5" s="31"/>
      <c r="AI5" s="32"/>
      <c r="AJ5" s="20"/>
      <c r="AK5" s="3"/>
      <c r="AL5" s="32"/>
      <c r="AM5" s="31"/>
      <c r="AN5" s="31"/>
      <c r="AO5" s="32"/>
      <c r="AP5" s="28"/>
      <c r="AQ5" s="30"/>
      <c r="AR5" s="30"/>
      <c r="AS5" s="30" t="e">
        <f>AQ5/F5</f>
        <v>#DIV/0!</v>
      </c>
      <c r="AT5" s="30" t="e">
        <f>AS5/G5</f>
        <v>#DIV/0!</v>
      </c>
      <c r="AU5" s="30"/>
    </row>
    <row r="6" spans="1:47" s="35" customFormat="1" ht="18.75" customHeight="1">
      <c r="A6" s="210"/>
      <c r="B6" s="177"/>
      <c r="C6" s="21"/>
      <c r="D6" s="21"/>
      <c r="E6" s="21"/>
      <c r="F6" s="21"/>
      <c r="G6" s="21"/>
      <c r="H6" s="21"/>
      <c r="I6" s="65"/>
      <c r="J6" s="20"/>
      <c r="K6" s="20"/>
      <c r="L6" s="20"/>
      <c r="M6" s="20"/>
      <c r="N6" s="20"/>
      <c r="O6" s="20"/>
      <c r="P6" s="20"/>
      <c r="Q6" s="20"/>
      <c r="R6" s="92"/>
      <c r="S6" s="92"/>
      <c r="T6" s="93"/>
      <c r="U6" s="31"/>
      <c r="V6" s="31"/>
      <c r="W6" s="32"/>
      <c r="X6" s="3"/>
      <c r="Y6" s="3"/>
      <c r="Z6" s="32"/>
      <c r="AA6" s="31"/>
      <c r="AB6" s="31"/>
      <c r="AC6" s="31"/>
      <c r="AD6" s="28"/>
      <c r="AE6" s="28"/>
      <c r="AF6" s="30"/>
      <c r="AG6" s="31"/>
      <c r="AH6" s="31"/>
      <c r="AI6" s="32"/>
      <c r="AJ6" s="20"/>
      <c r="AK6" s="3"/>
      <c r="AL6" s="32"/>
      <c r="AM6" s="31"/>
      <c r="AN6" s="31"/>
      <c r="AO6" s="32"/>
      <c r="AP6" s="28"/>
      <c r="AQ6" s="30"/>
      <c r="AR6" s="30"/>
      <c r="AS6" s="3"/>
      <c r="AT6" s="32"/>
      <c r="AU6" s="116"/>
    </row>
    <row r="7" spans="1:47" s="35" customFormat="1" ht="18.75" customHeight="1">
      <c r="A7" s="211"/>
      <c r="B7" s="178"/>
      <c r="C7" s="21"/>
      <c r="D7" s="21"/>
      <c r="E7" s="21"/>
      <c r="F7" s="21"/>
      <c r="G7" s="21"/>
      <c r="H7" s="21"/>
      <c r="I7" s="21"/>
      <c r="J7" s="20"/>
      <c r="K7" s="20"/>
      <c r="L7" s="20"/>
      <c r="M7" s="20"/>
      <c r="N7" s="20"/>
      <c r="O7" s="20"/>
      <c r="P7" s="20"/>
      <c r="Q7" s="20"/>
      <c r="R7" s="28"/>
      <c r="S7" s="28"/>
      <c r="T7" s="30"/>
      <c r="U7" s="31"/>
      <c r="V7" s="31"/>
      <c r="W7" s="32"/>
      <c r="X7" s="3"/>
      <c r="Y7" s="3"/>
      <c r="Z7" s="32"/>
      <c r="AA7" s="31"/>
      <c r="AB7" s="31"/>
      <c r="AC7" s="31"/>
      <c r="AD7" s="28"/>
      <c r="AE7" s="28"/>
      <c r="AF7" s="30"/>
      <c r="AG7" s="31"/>
      <c r="AH7" s="31"/>
      <c r="AI7" s="32"/>
      <c r="AJ7" s="20"/>
      <c r="AK7" s="3"/>
      <c r="AL7" s="32"/>
      <c r="AM7" s="31"/>
      <c r="AN7" s="31"/>
      <c r="AO7" s="32"/>
      <c r="AP7" s="28"/>
      <c r="AQ7" s="30"/>
      <c r="AR7" s="30"/>
      <c r="AS7" s="3"/>
      <c r="AT7" s="32"/>
      <c r="AU7" s="116"/>
    </row>
    <row r="8" spans="1:47" s="35" customFormat="1" ht="18.75" customHeight="1">
      <c r="A8" s="232"/>
      <c r="B8" s="176"/>
      <c r="C8" s="21"/>
      <c r="D8" s="21"/>
      <c r="E8" s="21"/>
      <c r="F8" s="21"/>
      <c r="G8" s="21"/>
      <c r="H8" s="21"/>
      <c r="I8" s="21"/>
      <c r="J8" s="20"/>
      <c r="K8" s="20"/>
      <c r="L8" s="20"/>
      <c r="M8" s="20"/>
      <c r="N8" s="20"/>
      <c r="O8" s="20"/>
      <c r="P8" s="20"/>
      <c r="Q8" s="20"/>
      <c r="R8" s="28"/>
      <c r="S8" s="28"/>
      <c r="T8" s="30"/>
      <c r="U8" s="31"/>
      <c r="V8" s="31"/>
      <c r="W8" s="32"/>
      <c r="X8" s="3"/>
      <c r="Y8" s="3"/>
      <c r="Z8" s="32"/>
      <c r="AA8" s="31"/>
      <c r="AB8" s="31"/>
      <c r="AC8" s="31"/>
      <c r="AD8" s="28"/>
      <c r="AE8" s="28"/>
      <c r="AF8" s="30"/>
      <c r="AG8" s="31"/>
      <c r="AH8" s="31"/>
      <c r="AI8" s="32"/>
      <c r="AJ8" s="20"/>
      <c r="AK8" s="3"/>
      <c r="AL8" s="32"/>
      <c r="AM8" s="31"/>
      <c r="AN8" s="31"/>
      <c r="AO8" s="32"/>
      <c r="AP8" s="28"/>
      <c r="AQ8" s="30"/>
      <c r="AR8" s="30"/>
      <c r="AS8" s="3"/>
      <c r="AT8" s="32"/>
      <c r="AU8" s="116"/>
    </row>
    <row r="9" spans="1:47" s="35" customFormat="1" ht="18.75" customHeight="1">
      <c r="A9" s="233"/>
      <c r="B9" s="178"/>
      <c r="C9" s="21"/>
      <c r="D9" s="21"/>
      <c r="E9" s="21"/>
      <c r="F9" s="21"/>
      <c r="G9" s="21"/>
      <c r="H9" s="21"/>
      <c r="I9" s="21"/>
      <c r="J9" s="20"/>
      <c r="K9" s="20"/>
      <c r="L9" s="20"/>
      <c r="M9" s="20"/>
      <c r="N9" s="20"/>
      <c r="O9" s="20"/>
      <c r="P9" s="20"/>
      <c r="Q9" s="20"/>
      <c r="R9" s="28"/>
      <c r="S9" s="28"/>
      <c r="T9" s="30"/>
      <c r="U9" s="31"/>
      <c r="V9" s="31"/>
      <c r="W9" s="32"/>
      <c r="X9" s="3"/>
      <c r="Y9" s="3"/>
      <c r="Z9" s="32"/>
      <c r="AA9" s="31"/>
      <c r="AB9" s="31"/>
      <c r="AC9" s="31"/>
      <c r="AD9" s="28"/>
      <c r="AE9" s="28"/>
      <c r="AF9" s="30"/>
      <c r="AG9" s="31"/>
      <c r="AH9" s="31"/>
      <c r="AI9" s="32"/>
      <c r="AJ9" s="20"/>
      <c r="AK9" s="3"/>
      <c r="AL9" s="32"/>
      <c r="AM9" s="31"/>
      <c r="AN9" s="31"/>
      <c r="AO9" s="32"/>
      <c r="AP9" s="28"/>
      <c r="AQ9" s="30"/>
      <c r="AR9" s="30"/>
      <c r="AS9" s="3"/>
      <c r="AT9" s="32"/>
      <c r="AU9" s="116"/>
    </row>
    <row r="10" spans="1:47" s="35" customFormat="1" ht="18.75" customHeight="1">
      <c r="A10" s="230"/>
      <c r="B10" s="176"/>
      <c r="C10" s="21"/>
      <c r="D10" s="209"/>
      <c r="E10" s="209"/>
      <c r="F10" s="21"/>
      <c r="G10" s="21"/>
      <c r="H10" s="21"/>
      <c r="I10" s="21"/>
      <c r="J10" s="20"/>
      <c r="K10" s="20"/>
      <c r="L10" s="216"/>
      <c r="M10" s="20"/>
      <c r="N10" s="216"/>
      <c r="O10" s="20"/>
      <c r="P10" s="216"/>
      <c r="Q10" s="20"/>
      <c r="R10" s="28"/>
      <c r="S10" s="28"/>
      <c r="T10" s="30"/>
      <c r="U10" s="220"/>
      <c r="V10" s="31"/>
      <c r="W10" s="32"/>
      <c r="X10" s="222"/>
      <c r="Y10" s="222"/>
      <c r="Z10" s="218"/>
      <c r="AA10" s="31"/>
      <c r="AB10" s="31"/>
      <c r="AC10" s="31"/>
      <c r="AD10" s="28"/>
      <c r="AE10" s="28"/>
      <c r="AF10" s="30"/>
      <c r="AG10" s="31"/>
      <c r="AH10" s="31"/>
      <c r="AI10" s="32"/>
      <c r="AJ10" s="216"/>
      <c r="AK10" s="222"/>
      <c r="AL10" s="32"/>
      <c r="AM10" s="31"/>
      <c r="AN10" s="31"/>
      <c r="AO10" s="32"/>
      <c r="AP10" s="224"/>
      <c r="AQ10" s="226"/>
      <c r="AR10" s="30"/>
      <c r="AS10" s="3">
        <f>AN10+AH10+AB10+V10</f>
        <v>0</v>
      </c>
      <c r="AT10" s="32" t="e">
        <f>AS10/(#REF!+#REF!)</f>
        <v>#REF!</v>
      </c>
      <c r="AU10" s="116"/>
    </row>
    <row r="11" spans="1:47" s="35" customFormat="1" ht="18.75" customHeight="1">
      <c r="A11" s="231"/>
      <c r="B11" s="178"/>
      <c r="C11" s="21"/>
      <c r="D11" s="211"/>
      <c r="E11" s="211"/>
      <c r="F11" s="21"/>
      <c r="G11" s="21"/>
      <c r="H11" s="21"/>
      <c r="I11" s="21"/>
      <c r="J11" s="20"/>
      <c r="K11" s="20"/>
      <c r="L11" s="217"/>
      <c r="M11" s="20"/>
      <c r="N11" s="217"/>
      <c r="O11" s="20"/>
      <c r="P11" s="217"/>
      <c r="Q11" s="20"/>
      <c r="R11" s="28"/>
      <c r="S11" s="28"/>
      <c r="T11" s="30"/>
      <c r="U11" s="221"/>
      <c r="V11" s="31"/>
      <c r="W11" s="32"/>
      <c r="X11" s="223"/>
      <c r="Y11" s="223"/>
      <c r="Z11" s="219"/>
      <c r="AA11" s="31"/>
      <c r="AB11" s="31"/>
      <c r="AC11" s="31"/>
      <c r="AD11" s="28"/>
      <c r="AE11" s="28"/>
      <c r="AF11" s="30"/>
      <c r="AG11" s="31"/>
      <c r="AH11" s="31"/>
      <c r="AI11" s="32"/>
      <c r="AJ11" s="217"/>
      <c r="AK11" s="223"/>
      <c r="AL11" s="32"/>
      <c r="AM11" s="31"/>
      <c r="AN11" s="31"/>
      <c r="AO11" s="32"/>
      <c r="AP11" s="225"/>
      <c r="AQ11" s="227"/>
      <c r="AR11" s="30"/>
      <c r="AS11" s="1"/>
      <c r="AT11" s="1"/>
      <c r="AU11" s="1"/>
    </row>
    <row r="12" spans="1:47" ht="18.75" customHeight="1">
      <c r="A12" s="64"/>
      <c r="B12" s="44"/>
      <c r="C12" s="21"/>
      <c r="D12" s="63"/>
      <c r="E12" s="21"/>
      <c r="F12" s="21"/>
      <c r="G12" s="21"/>
      <c r="H12" s="21"/>
      <c r="I12" s="21"/>
      <c r="J12" s="20"/>
      <c r="K12" s="20"/>
      <c r="L12" s="20"/>
      <c r="M12" s="20"/>
      <c r="N12" s="20"/>
      <c r="O12" s="20"/>
      <c r="P12" s="20"/>
      <c r="Q12" s="20"/>
      <c r="R12" s="28"/>
      <c r="S12" s="28"/>
      <c r="T12" s="30"/>
      <c r="U12" s="31"/>
      <c r="V12" s="31"/>
      <c r="W12" s="32"/>
      <c r="X12" s="3"/>
      <c r="Y12" s="3"/>
      <c r="Z12" s="32"/>
      <c r="AA12" s="31"/>
      <c r="AB12" s="31"/>
      <c r="AC12" s="31"/>
      <c r="AD12" s="28"/>
      <c r="AE12" s="28"/>
      <c r="AF12" s="30"/>
      <c r="AG12" s="31"/>
      <c r="AH12" s="31"/>
      <c r="AI12" s="32"/>
      <c r="AJ12" s="20"/>
      <c r="AK12" s="3"/>
      <c r="AL12" s="32"/>
      <c r="AM12" s="31"/>
      <c r="AN12" s="31"/>
      <c r="AO12" s="32"/>
      <c r="AP12" s="28"/>
      <c r="AQ12" s="30"/>
      <c r="AR12" s="30"/>
    </row>
    <row r="13" spans="1:47" ht="18" customHeight="1">
      <c r="A13" s="228"/>
      <c r="B13" s="229"/>
      <c r="C13" s="229"/>
      <c r="D13" s="229"/>
      <c r="E13" s="107"/>
      <c r="F13" s="39"/>
      <c r="G13" s="39"/>
      <c r="H13" s="39"/>
      <c r="I13" s="212"/>
      <c r="J13" s="213"/>
      <c r="K13" s="213"/>
      <c r="L13" s="213"/>
      <c r="M13" s="213"/>
      <c r="N13" s="213"/>
      <c r="O13" s="213"/>
      <c r="P13" s="213"/>
      <c r="Q13" s="214"/>
      <c r="R13" s="88"/>
      <c r="S13" s="88"/>
      <c r="T13" s="91"/>
      <c r="U13" s="31"/>
      <c r="V13" s="31"/>
      <c r="W13" s="32"/>
      <c r="X13" s="88"/>
      <c r="Y13" s="88"/>
      <c r="Z13" s="94"/>
      <c r="AA13" s="31"/>
      <c r="AB13" s="31"/>
      <c r="AC13" s="31"/>
      <c r="AD13" s="88"/>
      <c r="AE13" s="88"/>
      <c r="AF13" s="91"/>
      <c r="AG13" s="90"/>
      <c r="AH13" s="90"/>
      <c r="AI13" s="89"/>
      <c r="AJ13" s="88"/>
      <c r="AK13" s="88"/>
      <c r="AL13" s="32"/>
      <c r="AM13" s="90"/>
      <c r="AN13" s="90"/>
      <c r="AO13" s="89"/>
      <c r="AP13" s="88"/>
      <c r="AQ13" s="119"/>
      <c r="AR13" s="117"/>
    </row>
    <row r="14" spans="1:47" ht="14.25" hidden="1" customHeight="1"/>
    <row r="15" spans="1:47" ht="14.25" hidden="1" customHeight="1"/>
    <row r="18" spans="36:36" ht="22.5" customHeight="1"/>
    <row r="20" spans="36:36" ht="18">
      <c r="AJ20" s="32"/>
    </row>
    <row r="21" spans="36:36" ht="18.75" customHeight="1"/>
    <row r="22" spans="36:36" ht="18.75" customHeight="1"/>
    <row r="34" spans="11:11">
      <c r="K34" s="1" t="s">
        <v>3</v>
      </c>
    </row>
  </sheetData>
  <mergeCells count="50">
    <mergeCell ref="AP10:AP11"/>
    <mergeCell ref="AQ10:AQ11"/>
    <mergeCell ref="AK10:AK11"/>
    <mergeCell ref="A13:D13"/>
    <mergeCell ref="J3:K3"/>
    <mergeCell ref="L3:M3"/>
    <mergeCell ref="P3:Q3"/>
    <mergeCell ref="N3:O3"/>
    <mergeCell ref="A10:A11"/>
    <mergeCell ref="B8:B9"/>
    <mergeCell ref="B10:B11"/>
    <mergeCell ref="A8:A9"/>
    <mergeCell ref="A5:A7"/>
    <mergeCell ref="B5:B7"/>
    <mergeCell ref="P10:P11"/>
    <mergeCell ref="L10:L11"/>
    <mergeCell ref="D10:D11"/>
    <mergeCell ref="E10:E11"/>
    <mergeCell ref="Z10:Z11"/>
    <mergeCell ref="U10:U11"/>
    <mergeCell ref="X10:X11"/>
    <mergeCell ref="Y10:Y11"/>
    <mergeCell ref="I13:Q13"/>
    <mergeCell ref="N10:N11"/>
    <mergeCell ref="AD3:AF3"/>
    <mergeCell ref="R3:T3"/>
    <mergeCell ref="AJ2:AO2"/>
    <mergeCell ref="AJ3:AL3"/>
    <mergeCell ref="AM3:AO3"/>
    <mergeCell ref="U3:W3"/>
    <mergeCell ref="X2:AC2"/>
    <mergeCell ref="AD2:AI2"/>
    <mergeCell ref="X3:Z3"/>
    <mergeCell ref="AG3:AI3"/>
    <mergeCell ref="AJ10:AJ11"/>
    <mergeCell ref="R1:AT1"/>
    <mergeCell ref="A2:A4"/>
    <mergeCell ref="B2:B4"/>
    <mergeCell ref="C2:C4"/>
    <mergeCell ref="D2:D4"/>
    <mergeCell ref="E2:E4"/>
    <mergeCell ref="I2:I4"/>
    <mergeCell ref="AS2:AT3"/>
    <mergeCell ref="A1:H1"/>
    <mergeCell ref="I1:Q1"/>
    <mergeCell ref="F2:H3"/>
    <mergeCell ref="J2:Q2"/>
    <mergeCell ref="R2:W2"/>
    <mergeCell ref="AP2:AR3"/>
    <mergeCell ref="AA3:AC3"/>
  </mergeCells>
  <pageMargins left="0.7" right="0.7" top="0.75" bottom="0.75" header="0.3" footer="0.3"/>
  <pageSetup scale="30" fitToHeight="0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24"/>
  <sheetViews>
    <sheetView rightToLeft="1" zoomScale="80" zoomScaleNormal="80" workbookViewId="0">
      <selection activeCell="B2" sqref="B2:B4"/>
    </sheetView>
  </sheetViews>
  <sheetFormatPr defaultColWidth="8.7109375" defaultRowHeight="15"/>
  <cols>
    <col min="1" max="1" width="13.7109375" style="1" bestFit="1" customWidth="1"/>
    <col min="2" max="2" width="27.140625" style="1" bestFit="1" customWidth="1"/>
    <col min="3" max="3" width="32.42578125" style="1" bestFit="1" customWidth="1"/>
    <col min="4" max="4" width="17.7109375" style="1" bestFit="1" customWidth="1"/>
    <col min="5" max="5" width="9.85546875" style="1" bestFit="1" customWidth="1"/>
    <col min="6" max="6" width="8.5703125" style="1" customWidth="1"/>
    <col min="7" max="8" width="8.7109375" style="1" bestFit="1" customWidth="1"/>
    <col min="9" max="9" width="13.85546875" style="1" bestFit="1" customWidth="1"/>
    <col min="10" max="10" width="8.5703125" style="1" bestFit="1" customWidth="1"/>
    <col min="11" max="11" width="8.7109375" style="1" bestFit="1" customWidth="1"/>
    <col min="12" max="12" width="6.28515625" style="1" bestFit="1" customWidth="1"/>
    <col min="13" max="13" width="8.7109375" style="1" bestFit="1" customWidth="1"/>
    <col min="14" max="14" width="5.85546875" style="1" customWidth="1"/>
    <col min="15" max="15" width="8.7109375" style="1" bestFit="1" customWidth="1"/>
    <col min="16" max="16" width="6.140625" style="1" customWidth="1"/>
    <col min="17" max="17" width="8.5703125" style="1" bestFit="1" customWidth="1"/>
    <col min="18" max="18" width="7.140625" style="1" bestFit="1" customWidth="1"/>
    <col min="19" max="19" width="6.42578125" style="1" bestFit="1" customWidth="1"/>
    <col min="20" max="20" width="11.7109375" style="1" bestFit="1" customWidth="1"/>
    <col min="21" max="21" width="9" style="1" hidden="1" customWidth="1"/>
    <col min="22" max="22" width="5.42578125" style="1" hidden="1" customWidth="1"/>
    <col min="23" max="23" width="9.85546875" style="1" hidden="1" customWidth="1"/>
    <col min="24" max="24" width="7.140625" style="1" bestFit="1" customWidth="1"/>
    <col min="25" max="25" width="7" style="1" customWidth="1"/>
    <col min="26" max="26" width="10.42578125" style="1" bestFit="1" customWidth="1"/>
    <col min="27" max="27" width="7" style="1" hidden="1" customWidth="1"/>
    <col min="28" max="28" width="5.42578125" style="1" hidden="1" customWidth="1"/>
    <col min="29" max="29" width="11.5703125" style="1" hidden="1" customWidth="1"/>
    <col min="30" max="30" width="7" style="1" bestFit="1" customWidth="1"/>
    <col min="31" max="31" width="4.85546875" style="1" bestFit="1" customWidth="1"/>
    <col min="32" max="32" width="10.42578125" style="1" bestFit="1" customWidth="1"/>
    <col min="33" max="33" width="7" style="1" hidden="1" customWidth="1"/>
    <col min="34" max="34" width="5.42578125" style="1" hidden="1" customWidth="1"/>
    <col min="35" max="35" width="9.42578125" style="1" hidden="1" customWidth="1"/>
    <col min="36" max="36" width="7" style="1" bestFit="1" customWidth="1"/>
    <col min="37" max="37" width="5.85546875" style="1" bestFit="1" customWidth="1"/>
    <col min="38" max="38" width="10.42578125" style="1" bestFit="1" customWidth="1"/>
    <col min="39" max="39" width="7" style="1" hidden="1" customWidth="1"/>
    <col min="40" max="40" width="5.42578125" style="1" hidden="1" customWidth="1"/>
    <col min="41" max="41" width="9.42578125" style="1" hidden="1" customWidth="1"/>
    <col min="42" max="42" width="10" style="1" customWidth="1"/>
    <col min="43" max="43" width="12.85546875" style="1" bestFit="1" customWidth="1"/>
    <col min="44" max="44" width="10" style="1" customWidth="1"/>
    <col min="45" max="45" width="12.85546875" style="1" bestFit="1" customWidth="1"/>
    <col min="46" max="16384" width="8.7109375" style="1"/>
  </cols>
  <sheetData>
    <row r="1" spans="1:45" ht="38.25">
      <c r="A1" s="171" t="s">
        <v>59</v>
      </c>
      <c r="B1" s="172"/>
      <c r="C1" s="172"/>
      <c r="D1" s="172"/>
      <c r="E1" s="172"/>
      <c r="F1" s="172"/>
      <c r="G1" s="172"/>
      <c r="H1" s="172"/>
      <c r="I1" s="172" t="s">
        <v>43</v>
      </c>
      <c r="J1" s="172"/>
      <c r="K1" s="172"/>
      <c r="L1" s="172"/>
      <c r="M1" s="172"/>
      <c r="N1" s="172"/>
      <c r="O1" s="172"/>
      <c r="P1" s="172"/>
      <c r="Q1" s="192"/>
      <c r="R1" s="193" t="s">
        <v>5</v>
      </c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</row>
    <row r="2" spans="1:45" ht="18.75">
      <c r="A2" s="173" t="s">
        <v>6</v>
      </c>
      <c r="B2" s="173" t="s">
        <v>7</v>
      </c>
      <c r="C2" s="173" t="s">
        <v>8</v>
      </c>
      <c r="D2" s="173" t="s">
        <v>9</v>
      </c>
      <c r="E2" s="173" t="s">
        <v>10</v>
      </c>
      <c r="F2" s="183" t="s">
        <v>11</v>
      </c>
      <c r="G2" s="184"/>
      <c r="H2" s="185"/>
      <c r="I2" s="173" t="s">
        <v>4</v>
      </c>
      <c r="J2" s="199" t="s">
        <v>12</v>
      </c>
      <c r="K2" s="200"/>
      <c r="L2" s="200"/>
      <c r="M2" s="200"/>
      <c r="N2" s="200"/>
      <c r="O2" s="200"/>
      <c r="P2" s="200"/>
      <c r="Q2" s="201"/>
      <c r="R2" s="202" t="s">
        <v>13</v>
      </c>
      <c r="S2" s="202"/>
      <c r="T2" s="202"/>
      <c r="U2" s="202"/>
      <c r="V2" s="202"/>
      <c r="W2" s="202"/>
      <c r="X2" s="203" t="s">
        <v>14</v>
      </c>
      <c r="Y2" s="203"/>
      <c r="Z2" s="203"/>
      <c r="AA2" s="203"/>
      <c r="AB2" s="203"/>
      <c r="AC2" s="203"/>
      <c r="AD2" s="202" t="s">
        <v>15</v>
      </c>
      <c r="AE2" s="202"/>
      <c r="AF2" s="202"/>
      <c r="AG2" s="202"/>
      <c r="AH2" s="202"/>
      <c r="AI2" s="202"/>
      <c r="AJ2" s="203" t="s">
        <v>16</v>
      </c>
      <c r="AK2" s="203"/>
      <c r="AL2" s="203"/>
      <c r="AM2" s="203"/>
      <c r="AN2" s="203"/>
      <c r="AO2" s="203"/>
      <c r="AP2" s="195" t="s">
        <v>17</v>
      </c>
      <c r="AQ2" s="196"/>
      <c r="AR2" s="195" t="s">
        <v>18</v>
      </c>
      <c r="AS2" s="196"/>
    </row>
    <row r="3" spans="1:45" ht="18.75">
      <c r="A3" s="174"/>
      <c r="B3" s="174"/>
      <c r="C3" s="174"/>
      <c r="D3" s="174"/>
      <c r="E3" s="174"/>
      <c r="F3" s="186"/>
      <c r="G3" s="187"/>
      <c r="H3" s="188"/>
      <c r="I3" s="174"/>
      <c r="J3" s="199" t="s">
        <v>19</v>
      </c>
      <c r="K3" s="200"/>
      <c r="L3" s="199" t="s">
        <v>20</v>
      </c>
      <c r="M3" s="201"/>
      <c r="N3" s="199" t="s">
        <v>21</v>
      </c>
      <c r="O3" s="201"/>
      <c r="P3" s="199" t="s">
        <v>22</v>
      </c>
      <c r="Q3" s="201"/>
      <c r="R3" s="202" t="s">
        <v>23</v>
      </c>
      <c r="S3" s="202"/>
      <c r="T3" s="202"/>
      <c r="U3" s="202" t="s">
        <v>24</v>
      </c>
      <c r="V3" s="202"/>
      <c r="W3" s="202"/>
      <c r="X3" s="203" t="s">
        <v>23</v>
      </c>
      <c r="Y3" s="203"/>
      <c r="Z3" s="203"/>
      <c r="AA3" s="203" t="s">
        <v>24</v>
      </c>
      <c r="AB3" s="203"/>
      <c r="AC3" s="203"/>
      <c r="AD3" s="202" t="s">
        <v>23</v>
      </c>
      <c r="AE3" s="202"/>
      <c r="AF3" s="202"/>
      <c r="AG3" s="202" t="s">
        <v>24</v>
      </c>
      <c r="AH3" s="202"/>
      <c r="AI3" s="202"/>
      <c r="AJ3" s="203" t="s">
        <v>23</v>
      </c>
      <c r="AK3" s="203"/>
      <c r="AL3" s="203"/>
      <c r="AM3" s="203" t="s">
        <v>24</v>
      </c>
      <c r="AN3" s="203"/>
      <c r="AO3" s="203"/>
      <c r="AP3" s="197"/>
      <c r="AQ3" s="198"/>
      <c r="AR3" s="197"/>
      <c r="AS3" s="198"/>
    </row>
    <row r="4" spans="1:45" ht="37.5">
      <c r="A4" s="175"/>
      <c r="B4" s="175"/>
      <c r="C4" s="175"/>
      <c r="D4" s="175"/>
      <c r="E4" s="175"/>
      <c r="F4" s="42" t="s">
        <v>49</v>
      </c>
      <c r="G4" s="42" t="s">
        <v>25</v>
      </c>
      <c r="H4" s="42" t="s">
        <v>26</v>
      </c>
      <c r="I4" s="175"/>
      <c r="J4" s="24" t="s">
        <v>27</v>
      </c>
      <c r="K4" s="25" t="s">
        <v>28</v>
      </c>
      <c r="L4" s="24" t="s">
        <v>27</v>
      </c>
      <c r="M4" s="25" t="s">
        <v>28</v>
      </c>
      <c r="N4" s="24" t="s">
        <v>27</v>
      </c>
      <c r="O4" s="25" t="s">
        <v>28</v>
      </c>
      <c r="P4" s="24" t="s">
        <v>27</v>
      </c>
      <c r="Q4" s="25" t="s">
        <v>28</v>
      </c>
      <c r="R4" s="26" t="s">
        <v>1</v>
      </c>
      <c r="S4" s="26" t="s">
        <v>29</v>
      </c>
      <c r="T4" s="26" t="s">
        <v>30</v>
      </c>
      <c r="U4" s="26" t="s">
        <v>1</v>
      </c>
      <c r="V4" s="26" t="s">
        <v>29</v>
      </c>
      <c r="W4" s="26" t="s">
        <v>30</v>
      </c>
      <c r="X4" s="82" t="s">
        <v>1</v>
      </c>
      <c r="Y4" s="82" t="s">
        <v>29</v>
      </c>
      <c r="Z4" s="82" t="s">
        <v>0</v>
      </c>
      <c r="AA4" s="82" t="s">
        <v>1</v>
      </c>
      <c r="AB4" s="82" t="s">
        <v>29</v>
      </c>
      <c r="AC4" s="82" t="s">
        <v>30</v>
      </c>
      <c r="AD4" s="26" t="s">
        <v>1</v>
      </c>
      <c r="AE4" s="26" t="s">
        <v>29</v>
      </c>
      <c r="AF4" s="26" t="s">
        <v>0</v>
      </c>
      <c r="AG4" s="26" t="s">
        <v>1</v>
      </c>
      <c r="AH4" s="26" t="s">
        <v>29</v>
      </c>
      <c r="AI4" s="26" t="s">
        <v>30</v>
      </c>
      <c r="AJ4" s="82" t="s">
        <v>1</v>
      </c>
      <c r="AK4" s="82" t="s">
        <v>2</v>
      </c>
      <c r="AL4" s="82" t="s">
        <v>0</v>
      </c>
      <c r="AM4" s="82" t="s">
        <v>1</v>
      </c>
      <c r="AN4" s="82" t="s">
        <v>29</v>
      </c>
      <c r="AO4" s="82" t="s">
        <v>30</v>
      </c>
      <c r="AP4" s="2" t="s">
        <v>31</v>
      </c>
      <c r="AQ4" s="2" t="s">
        <v>32</v>
      </c>
      <c r="AR4" s="2" t="s">
        <v>31</v>
      </c>
      <c r="AS4" s="2" t="s">
        <v>32</v>
      </c>
    </row>
    <row r="5" spans="1:45" ht="22.5">
      <c r="A5" s="46"/>
      <c r="B5" s="46"/>
      <c r="C5" s="46"/>
      <c r="D5" s="46"/>
      <c r="E5" s="46"/>
      <c r="F5" s="46"/>
      <c r="G5" s="46"/>
      <c r="H5" s="46"/>
      <c r="I5" s="46"/>
      <c r="J5" s="46"/>
      <c r="K5" s="31"/>
      <c r="L5" s="97"/>
      <c r="M5" s="97"/>
      <c r="N5" s="46"/>
      <c r="O5" s="31"/>
      <c r="P5" s="46"/>
      <c r="Q5" s="31"/>
      <c r="R5" s="28"/>
      <c r="S5" s="28"/>
      <c r="T5" s="30"/>
      <c r="U5" s="31"/>
      <c r="V5" s="31"/>
      <c r="W5" s="32"/>
      <c r="X5" s="86"/>
      <c r="Y5" s="86"/>
      <c r="Z5" s="87"/>
      <c r="AA5" s="31"/>
      <c r="AB5" s="31"/>
      <c r="AC5" s="31"/>
      <c r="AD5" s="46"/>
      <c r="AE5" s="28"/>
      <c r="AF5" s="30"/>
      <c r="AG5" s="31"/>
      <c r="AH5" s="31"/>
      <c r="AI5" s="32"/>
      <c r="AJ5" s="46"/>
      <c r="AK5" s="127"/>
      <c r="AL5" s="108"/>
      <c r="AM5" s="31"/>
      <c r="AN5" s="31"/>
      <c r="AO5" s="32"/>
      <c r="AP5" s="28"/>
      <c r="AQ5" s="30"/>
      <c r="AR5" s="3"/>
      <c r="AS5" s="32"/>
    </row>
    <row r="24" spans="11:11">
      <c r="K24" s="1" t="s">
        <v>3</v>
      </c>
    </row>
  </sheetData>
  <mergeCells count="29">
    <mergeCell ref="AR2:AS3"/>
    <mergeCell ref="A1:H1"/>
    <mergeCell ref="I1:Q1"/>
    <mergeCell ref="R1:AS1"/>
    <mergeCell ref="A2:A4"/>
    <mergeCell ref="B2:B4"/>
    <mergeCell ref="C2:C4"/>
    <mergeCell ref="D2:D4"/>
    <mergeCell ref="E2:E4"/>
    <mergeCell ref="F2:H3"/>
    <mergeCell ref="I2:I4"/>
    <mergeCell ref="AJ2:AO2"/>
    <mergeCell ref="AP2:AQ3"/>
    <mergeCell ref="AG3:AI3"/>
    <mergeCell ref="AJ3:AL3"/>
    <mergeCell ref="AM3:AO3"/>
    <mergeCell ref="AA3:AC3"/>
    <mergeCell ref="AD3:AF3"/>
    <mergeCell ref="J2:Q2"/>
    <mergeCell ref="R2:W2"/>
    <mergeCell ref="X2:AC2"/>
    <mergeCell ref="AD2:AI2"/>
    <mergeCell ref="J3:K3"/>
    <mergeCell ref="L3:M3"/>
    <mergeCell ref="N3:O3"/>
    <mergeCell ref="P3:Q3"/>
    <mergeCell ref="R3:T3"/>
    <mergeCell ref="U3:W3"/>
    <mergeCell ref="X3:Z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32"/>
  <sheetViews>
    <sheetView rightToLeft="1" view="pageBreakPreview" zoomScale="112" zoomScaleNormal="55" zoomScaleSheetLayoutView="112" workbookViewId="0">
      <selection activeCell="B2" sqref="B2:B4"/>
    </sheetView>
  </sheetViews>
  <sheetFormatPr defaultColWidth="8.7109375" defaultRowHeight="15"/>
  <cols>
    <col min="1" max="1" width="13.7109375" style="1" bestFit="1" customWidth="1"/>
    <col min="2" max="2" width="25.28515625" style="1" bestFit="1" customWidth="1"/>
    <col min="3" max="3" width="25.5703125" style="1" bestFit="1" customWidth="1"/>
    <col min="4" max="4" width="17.7109375" style="1" bestFit="1" customWidth="1"/>
    <col min="5" max="5" width="9.85546875" style="1" bestFit="1" customWidth="1"/>
    <col min="6" max="6" width="8.5703125" style="1" customWidth="1"/>
    <col min="7" max="8" width="8.7109375" style="1" bestFit="1" customWidth="1"/>
    <col min="9" max="9" width="12.5703125" style="1" bestFit="1" customWidth="1"/>
    <col min="10" max="10" width="8.5703125" style="1" bestFit="1" customWidth="1"/>
    <col min="11" max="11" width="8.7109375" style="1" bestFit="1" customWidth="1"/>
    <col min="12" max="12" width="6.28515625" style="1" bestFit="1" customWidth="1"/>
    <col min="13" max="13" width="8.7109375" style="1" bestFit="1" customWidth="1"/>
    <col min="14" max="14" width="5.85546875" style="1" customWidth="1"/>
    <col min="15" max="15" width="8.7109375" style="1" bestFit="1" customWidth="1"/>
    <col min="16" max="16" width="6.140625" style="1" customWidth="1"/>
    <col min="17" max="17" width="8.140625" style="1" bestFit="1" customWidth="1"/>
    <col min="18" max="18" width="7.140625" style="1" bestFit="1" customWidth="1"/>
    <col min="19" max="19" width="6.42578125" style="1" bestFit="1" customWidth="1"/>
    <col min="20" max="20" width="11.7109375" style="1" bestFit="1" customWidth="1"/>
    <col min="21" max="21" width="9" style="1" bestFit="1" customWidth="1"/>
    <col min="22" max="22" width="5.42578125" style="1" bestFit="1" customWidth="1"/>
    <col min="23" max="23" width="9.85546875" style="1" bestFit="1" customWidth="1"/>
    <col min="24" max="24" width="7.140625" style="1" bestFit="1" customWidth="1"/>
    <col min="25" max="25" width="7" style="1" customWidth="1"/>
    <col min="26" max="26" width="10.42578125" style="1" bestFit="1" customWidth="1"/>
    <col min="27" max="27" width="7" style="1" bestFit="1" customWidth="1"/>
    <col min="28" max="28" width="5.42578125" style="1" bestFit="1" customWidth="1"/>
    <col min="29" max="29" width="11.5703125" style="1" bestFit="1" customWidth="1"/>
    <col min="30" max="30" width="7" style="1" bestFit="1" customWidth="1"/>
    <col min="31" max="31" width="4.85546875" style="1" bestFit="1" customWidth="1"/>
    <col min="32" max="32" width="10.42578125" style="1" bestFit="1" customWidth="1"/>
    <col min="33" max="33" width="7" style="1" bestFit="1" customWidth="1"/>
    <col min="34" max="34" width="5.42578125" style="1" bestFit="1" customWidth="1"/>
    <col min="35" max="35" width="9.42578125" style="1" bestFit="1" customWidth="1"/>
    <col min="36" max="36" width="7" style="1" bestFit="1" customWidth="1"/>
    <col min="37" max="37" width="4.42578125" style="1" bestFit="1" customWidth="1"/>
    <col min="38" max="38" width="10.42578125" style="1" bestFit="1" customWidth="1"/>
    <col min="39" max="39" width="7" style="1" bestFit="1" customWidth="1"/>
    <col min="40" max="40" width="5.42578125" style="1" bestFit="1" customWidth="1"/>
    <col min="41" max="41" width="9.42578125" style="1" bestFit="1" customWidth="1"/>
    <col min="42" max="42" width="10" style="1" customWidth="1"/>
    <col min="43" max="43" width="12.85546875" style="1" bestFit="1" customWidth="1"/>
    <col min="44" max="44" width="10" style="1" customWidth="1"/>
    <col min="45" max="45" width="12.85546875" style="1" bestFit="1" customWidth="1"/>
    <col min="46" max="16384" width="8.7109375" style="1"/>
  </cols>
  <sheetData>
    <row r="1" spans="1:45" ht="38.25">
      <c r="A1" s="171" t="s">
        <v>61</v>
      </c>
      <c r="B1" s="172"/>
      <c r="C1" s="172"/>
      <c r="D1" s="172"/>
      <c r="E1" s="172"/>
      <c r="F1" s="172"/>
      <c r="G1" s="172"/>
      <c r="H1" s="172"/>
      <c r="I1" s="172" t="s">
        <v>43</v>
      </c>
      <c r="J1" s="172"/>
      <c r="K1" s="172"/>
      <c r="L1" s="172"/>
      <c r="M1" s="172"/>
      <c r="N1" s="172"/>
      <c r="O1" s="172"/>
      <c r="P1" s="172"/>
      <c r="Q1" s="192"/>
      <c r="R1" s="193" t="s">
        <v>5</v>
      </c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</row>
    <row r="2" spans="1:45" ht="24" customHeight="1">
      <c r="A2" s="173" t="s">
        <v>6</v>
      </c>
      <c r="B2" s="173" t="s">
        <v>7</v>
      </c>
      <c r="C2" s="173" t="s">
        <v>8</v>
      </c>
      <c r="D2" s="173" t="s">
        <v>9</v>
      </c>
      <c r="E2" s="173" t="s">
        <v>10</v>
      </c>
      <c r="F2" s="183" t="s">
        <v>11</v>
      </c>
      <c r="G2" s="184"/>
      <c r="H2" s="185"/>
      <c r="I2" s="173" t="s">
        <v>4</v>
      </c>
      <c r="J2" s="199" t="s">
        <v>12</v>
      </c>
      <c r="K2" s="200"/>
      <c r="L2" s="200"/>
      <c r="M2" s="200"/>
      <c r="N2" s="200"/>
      <c r="O2" s="200"/>
      <c r="P2" s="200"/>
      <c r="Q2" s="201"/>
      <c r="R2" s="202" t="s">
        <v>13</v>
      </c>
      <c r="S2" s="202"/>
      <c r="T2" s="202"/>
      <c r="U2" s="202"/>
      <c r="V2" s="202"/>
      <c r="W2" s="202"/>
      <c r="X2" s="202" t="s">
        <v>14</v>
      </c>
      <c r="Y2" s="202"/>
      <c r="Z2" s="202"/>
      <c r="AA2" s="202"/>
      <c r="AB2" s="202"/>
      <c r="AC2" s="202"/>
      <c r="AD2" s="202" t="s">
        <v>15</v>
      </c>
      <c r="AE2" s="202"/>
      <c r="AF2" s="202"/>
      <c r="AG2" s="202"/>
      <c r="AH2" s="202"/>
      <c r="AI2" s="202"/>
      <c r="AJ2" s="202" t="s">
        <v>16</v>
      </c>
      <c r="AK2" s="202"/>
      <c r="AL2" s="202"/>
      <c r="AM2" s="202"/>
      <c r="AN2" s="202"/>
      <c r="AO2" s="202"/>
      <c r="AP2" s="195" t="s">
        <v>17</v>
      </c>
      <c r="AQ2" s="196"/>
      <c r="AR2" s="195" t="s">
        <v>18</v>
      </c>
      <c r="AS2" s="196"/>
    </row>
    <row r="3" spans="1:45" ht="24" customHeight="1">
      <c r="A3" s="174"/>
      <c r="B3" s="174"/>
      <c r="C3" s="174"/>
      <c r="D3" s="174"/>
      <c r="E3" s="174"/>
      <c r="F3" s="186"/>
      <c r="G3" s="187"/>
      <c r="H3" s="188"/>
      <c r="I3" s="174"/>
      <c r="J3" s="199" t="s">
        <v>19</v>
      </c>
      <c r="K3" s="200"/>
      <c r="L3" s="199" t="s">
        <v>20</v>
      </c>
      <c r="M3" s="201"/>
      <c r="N3" s="199" t="s">
        <v>21</v>
      </c>
      <c r="O3" s="201"/>
      <c r="P3" s="199" t="s">
        <v>22</v>
      </c>
      <c r="Q3" s="201"/>
      <c r="R3" s="202" t="s">
        <v>23</v>
      </c>
      <c r="S3" s="202"/>
      <c r="T3" s="202"/>
      <c r="U3" s="202" t="s">
        <v>24</v>
      </c>
      <c r="V3" s="202"/>
      <c r="W3" s="202"/>
      <c r="X3" s="202" t="s">
        <v>23</v>
      </c>
      <c r="Y3" s="202"/>
      <c r="Z3" s="202"/>
      <c r="AA3" s="202" t="s">
        <v>24</v>
      </c>
      <c r="AB3" s="202"/>
      <c r="AC3" s="202"/>
      <c r="AD3" s="202" t="s">
        <v>23</v>
      </c>
      <c r="AE3" s="202"/>
      <c r="AF3" s="202"/>
      <c r="AG3" s="202" t="s">
        <v>24</v>
      </c>
      <c r="AH3" s="202"/>
      <c r="AI3" s="202"/>
      <c r="AJ3" s="202" t="s">
        <v>23</v>
      </c>
      <c r="AK3" s="202"/>
      <c r="AL3" s="202"/>
      <c r="AM3" s="202" t="s">
        <v>24</v>
      </c>
      <c r="AN3" s="202"/>
      <c r="AO3" s="202"/>
      <c r="AP3" s="197"/>
      <c r="AQ3" s="198"/>
      <c r="AR3" s="197"/>
      <c r="AS3" s="198"/>
    </row>
    <row r="4" spans="1:45" ht="25.5" customHeight="1">
      <c r="A4" s="175"/>
      <c r="B4" s="175"/>
      <c r="C4" s="175"/>
      <c r="D4" s="175"/>
      <c r="E4" s="175"/>
      <c r="F4" s="42" t="s">
        <v>49</v>
      </c>
      <c r="G4" s="42" t="s">
        <v>25</v>
      </c>
      <c r="H4" s="42" t="s">
        <v>26</v>
      </c>
      <c r="I4" s="175"/>
      <c r="J4" s="24" t="s">
        <v>27</v>
      </c>
      <c r="K4" s="25" t="s">
        <v>28</v>
      </c>
      <c r="L4" s="24" t="s">
        <v>27</v>
      </c>
      <c r="M4" s="25" t="s">
        <v>28</v>
      </c>
      <c r="N4" s="24" t="s">
        <v>27</v>
      </c>
      <c r="O4" s="25" t="s">
        <v>28</v>
      </c>
      <c r="P4" s="24" t="s">
        <v>27</v>
      </c>
      <c r="Q4" s="25" t="s">
        <v>28</v>
      </c>
      <c r="R4" s="26" t="s">
        <v>1</v>
      </c>
      <c r="S4" s="26" t="s">
        <v>29</v>
      </c>
      <c r="T4" s="26" t="s">
        <v>30</v>
      </c>
      <c r="U4" s="26" t="s">
        <v>1</v>
      </c>
      <c r="V4" s="26" t="s">
        <v>29</v>
      </c>
      <c r="W4" s="26" t="s">
        <v>30</v>
      </c>
      <c r="X4" s="26" t="s">
        <v>1</v>
      </c>
      <c r="Y4" s="26" t="s">
        <v>29</v>
      </c>
      <c r="Z4" s="26" t="s">
        <v>0</v>
      </c>
      <c r="AA4" s="26" t="s">
        <v>1</v>
      </c>
      <c r="AB4" s="26" t="s">
        <v>29</v>
      </c>
      <c r="AC4" s="26" t="s">
        <v>30</v>
      </c>
      <c r="AD4" s="26" t="s">
        <v>1</v>
      </c>
      <c r="AE4" s="26" t="s">
        <v>29</v>
      </c>
      <c r="AF4" s="26" t="s">
        <v>0</v>
      </c>
      <c r="AG4" s="26" t="s">
        <v>1</v>
      </c>
      <c r="AH4" s="26" t="s">
        <v>29</v>
      </c>
      <c r="AI4" s="26" t="s">
        <v>30</v>
      </c>
      <c r="AJ4" s="26" t="s">
        <v>1</v>
      </c>
      <c r="AK4" s="26" t="s">
        <v>2</v>
      </c>
      <c r="AL4" s="26" t="s">
        <v>0</v>
      </c>
      <c r="AM4" s="26" t="s">
        <v>1</v>
      </c>
      <c r="AN4" s="26" t="s">
        <v>29</v>
      </c>
      <c r="AO4" s="26" t="s">
        <v>30</v>
      </c>
      <c r="AP4" s="2" t="s">
        <v>31</v>
      </c>
      <c r="AQ4" s="2" t="s">
        <v>32</v>
      </c>
      <c r="AR4" s="2" t="s">
        <v>31</v>
      </c>
      <c r="AS4" s="2" t="s">
        <v>32</v>
      </c>
    </row>
    <row r="5" spans="1:45" s="35" customFormat="1" ht="22.5">
      <c r="A5" s="235"/>
      <c r="B5" s="236"/>
      <c r="C5" s="21"/>
      <c r="D5" s="21"/>
      <c r="E5" s="43"/>
      <c r="F5" s="21"/>
      <c r="G5" s="21"/>
      <c r="H5" s="50"/>
      <c r="I5" s="21"/>
      <c r="J5" s="43"/>
      <c r="K5" s="66"/>
      <c r="L5" s="43"/>
      <c r="M5" s="66"/>
      <c r="N5" s="43"/>
      <c r="O5" s="66"/>
      <c r="P5" s="43"/>
      <c r="Q5" s="66"/>
      <c r="R5" s="28">
        <f t="shared" ref="R5:R11" si="0">J5</f>
        <v>0</v>
      </c>
      <c r="S5" s="29"/>
      <c r="T5" s="30" t="e">
        <f t="shared" ref="T5:T11" si="1">S5/R5</f>
        <v>#DIV/0!</v>
      </c>
      <c r="U5" s="31">
        <f t="shared" ref="U5:U11" si="2">K5</f>
        <v>0</v>
      </c>
      <c r="V5" s="31"/>
      <c r="W5" s="32" t="e">
        <f t="shared" ref="W5:W11" si="3">V5/U5</f>
        <v>#DIV/0!</v>
      </c>
      <c r="X5" s="28">
        <f t="shared" ref="X5:X11" si="4">L5</f>
        <v>0</v>
      </c>
      <c r="Y5" s="28"/>
      <c r="Z5" s="30" t="e">
        <f t="shared" ref="Z5:Z11" si="5">Y5/X5</f>
        <v>#DIV/0!</v>
      </c>
      <c r="AA5" s="31">
        <f t="shared" ref="AA5:AA11" si="6">M5</f>
        <v>0</v>
      </c>
      <c r="AB5" s="31"/>
      <c r="AC5" s="31" t="e">
        <f t="shared" ref="AC5:AC11" si="7">AB5/AA5</f>
        <v>#DIV/0!</v>
      </c>
      <c r="AD5" s="28">
        <f t="shared" ref="AD5:AD11" si="8">N5</f>
        <v>0</v>
      </c>
      <c r="AE5" s="28"/>
      <c r="AF5" s="30" t="e">
        <f t="shared" ref="AF5:AF11" si="9">AE5/AD5</f>
        <v>#DIV/0!</v>
      </c>
      <c r="AG5" s="31">
        <f t="shared" ref="AG5:AG11" si="10">O5</f>
        <v>0</v>
      </c>
      <c r="AH5" s="31"/>
      <c r="AI5" s="32" t="e">
        <f t="shared" ref="AI5:AI11" si="11">AH5/AG5</f>
        <v>#DIV/0!</v>
      </c>
      <c r="AJ5" s="28">
        <f t="shared" ref="AJ5:AJ11" si="12">P5</f>
        <v>0</v>
      </c>
      <c r="AK5" s="28"/>
      <c r="AL5" s="28" t="e">
        <f t="shared" ref="AL5:AL11" si="13">AK5/AJ5</f>
        <v>#DIV/0!</v>
      </c>
      <c r="AM5" s="31">
        <f t="shared" ref="AM5:AM11" si="14">Q5</f>
        <v>0</v>
      </c>
      <c r="AN5" s="31"/>
      <c r="AO5" s="32" t="e">
        <f t="shared" ref="AO5:AO11" si="15">AN5/AM5</f>
        <v>#DIV/0!</v>
      </c>
      <c r="AP5" s="28">
        <f t="shared" ref="AP5:AP11" si="16">AK5+AE5+Y5+S5</f>
        <v>0</v>
      </c>
      <c r="AQ5" s="30" t="e">
        <f t="shared" ref="AQ5:AQ11" si="17">AP5/E5</f>
        <v>#DIV/0!</v>
      </c>
      <c r="AR5" s="3">
        <f t="shared" ref="AR5:AR11" si="18">AN5+AH5+AB5+V5</f>
        <v>0</v>
      </c>
      <c r="AS5" s="32" t="e">
        <f t="shared" ref="AS5:AS11" si="19">AR5/(G5+H5)</f>
        <v>#DIV/0!</v>
      </c>
    </row>
    <row r="6" spans="1:45" s="35" customFormat="1" ht="22.5">
      <c r="A6" s="235"/>
      <c r="B6" s="236"/>
      <c r="C6" s="21"/>
      <c r="D6" s="21"/>
      <c r="E6" s="43"/>
      <c r="F6" s="21"/>
      <c r="G6" s="21"/>
      <c r="H6" s="50"/>
      <c r="I6" s="21"/>
      <c r="J6" s="43"/>
      <c r="K6" s="66"/>
      <c r="L6" s="43"/>
      <c r="M6" s="66"/>
      <c r="N6" s="43"/>
      <c r="O6" s="66"/>
      <c r="P6" s="43"/>
      <c r="Q6" s="66"/>
      <c r="R6" s="28">
        <f t="shared" si="0"/>
        <v>0</v>
      </c>
      <c r="S6" s="28"/>
      <c r="T6" s="30" t="e">
        <f t="shared" si="1"/>
        <v>#DIV/0!</v>
      </c>
      <c r="U6" s="31">
        <f t="shared" si="2"/>
        <v>0</v>
      </c>
      <c r="V6" s="31"/>
      <c r="W6" s="32" t="e">
        <f t="shared" si="3"/>
        <v>#DIV/0!</v>
      </c>
      <c r="X6" s="28">
        <f t="shared" si="4"/>
        <v>0</v>
      </c>
      <c r="Y6" s="28"/>
      <c r="Z6" s="28" t="e">
        <f t="shared" si="5"/>
        <v>#DIV/0!</v>
      </c>
      <c r="AA6" s="31">
        <f t="shared" si="6"/>
        <v>0</v>
      </c>
      <c r="AB6" s="31"/>
      <c r="AC6" s="31" t="e">
        <f t="shared" si="7"/>
        <v>#DIV/0!</v>
      </c>
      <c r="AD6" s="28">
        <f t="shared" si="8"/>
        <v>0</v>
      </c>
      <c r="AE6" s="28"/>
      <c r="AF6" s="28" t="e">
        <f t="shared" si="9"/>
        <v>#DIV/0!</v>
      </c>
      <c r="AG6" s="31">
        <f t="shared" si="10"/>
        <v>0</v>
      </c>
      <c r="AH6" s="31"/>
      <c r="AI6" s="32" t="e">
        <f t="shared" si="11"/>
        <v>#DIV/0!</v>
      </c>
      <c r="AJ6" s="28">
        <f t="shared" si="12"/>
        <v>0</v>
      </c>
      <c r="AK6" s="28"/>
      <c r="AL6" s="28" t="e">
        <f t="shared" si="13"/>
        <v>#DIV/0!</v>
      </c>
      <c r="AM6" s="31">
        <f t="shared" si="14"/>
        <v>0</v>
      </c>
      <c r="AN6" s="31"/>
      <c r="AO6" s="32" t="e">
        <f t="shared" si="15"/>
        <v>#DIV/0!</v>
      </c>
      <c r="AP6" s="28">
        <f t="shared" si="16"/>
        <v>0</v>
      </c>
      <c r="AQ6" s="30" t="e">
        <f t="shared" si="17"/>
        <v>#DIV/0!</v>
      </c>
      <c r="AR6" s="3">
        <f t="shared" si="18"/>
        <v>0</v>
      </c>
      <c r="AS6" s="32" t="e">
        <f t="shared" si="19"/>
        <v>#DIV/0!</v>
      </c>
    </row>
    <row r="7" spans="1:45" s="35" customFormat="1" ht="22.5">
      <c r="A7" s="235"/>
      <c r="B7" s="236"/>
      <c r="C7" s="21"/>
      <c r="D7" s="21"/>
      <c r="E7" s="43"/>
      <c r="F7" s="21"/>
      <c r="G7" s="21"/>
      <c r="H7" s="50"/>
      <c r="I7" s="21"/>
      <c r="J7" s="43"/>
      <c r="K7" s="20"/>
      <c r="L7" s="67"/>
      <c r="M7" s="37"/>
      <c r="N7" s="67"/>
      <c r="O7" s="37"/>
      <c r="P7" s="43"/>
      <c r="Q7" s="20"/>
      <c r="R7" s="28">
        <f t="shared" si="0"/>
        <v>0</v>
      </c>
      <c r="S7" s="28"/>
      <c r="T7" s="30" t="e">
        <f t="shared" si="1"/>
        <v>#DIV/0!</v>
      </c>
      <c r="U7" s="31">
        <f t="shared" si="2"/>
        <v>0</v>
      </c>
      <c r="V7" s="31"/>
      <c r="W7" s="32" t="e">
        <f t="shared" si="3"/>
        <v>#DIV/0!</v>
      </c>
      <c r="X7" s="28">
        <f t="shared" si="4"/>
        <v>0</v>
      </c>
      <c r="Y7" s="28"/>
      <c r="Z7" s="30" t="e">
        <f t="shared" si="5"/>
        <v>#DIV/0!</v>
      </c>
      <c r="AA7" s="31">
        <f t="shared" si="6"/>
        <v>0</v>
      </c>
      <c r="AB7" s="31"/>
      <c r="AC7" s="31" t="e">
        <f t="shared" si="7"/>
        <v>#DIV/0!</v>
      </c>
      <c r="AD7" s="28">
        <f t="shared" si="8"/>
        <v>0</v>
      </c>
      <c r="AE7" s="28"/>
      <c r="AF7" s="30" t="e">
        <f t="shared" si="9"/>
        <v>#DIV/0!</v>
      </c>
      <c r="AG7" s="31">
        <f t="shared" si="10"/>
        <v>0</v>
      </c>
      <c r="AH7" s="31"/>
      <c r="AI7" s="32" t="e">
        <f t="shared" si="11"/>
        <v>#DIV/0!</v>
      </c>
      <c r="AJ7" s="28">
        <f t="shared" si="12"/>
        <v>0</v>
      </c>
      <c r="AK7" s="28"/>
      <c r="AL7" s="28" t="e">
        <f t="shared" si="13"/>
        <v>#DIV/0!</v>
      </c>
      <c r="AM7" s="31">
        <f t="shared" si="14"/>
        <v>0</v>
      </c>
      <c r="AN7" s="31"/>
      <c r="AO7" s="32" t="e">
        <f t="shared" si="15"/>
        <v>#DIV/0!</v>
      </c>
      <c r="AP7" s="28">
        <f t="shared" si="16"/>
        <v>0</v>
      </c>
      <c r="AQ7" s="30" t="e">
        <f t="shared" si="17"/>
        <v>#DIV/0!</v>
      </c>
      <c r="AR7" s="3">
        <f t="shared" si="18"/>
        <v>0</v>
      </c>
      <c r="AS7" s="32" t="e">
        <f t="shared" si="19"/>
        <v>#DIV/0!</v>
      </c>
    </row>
    <row r="8" spans="1:45" s="35" customFormat="1" ht="22.5">
      <c r="A8" s="235"/>
      <c r="B8" s="236"/>
      <c r="C8" s="21"/>
      <c r="D8" s="21"/>
      <c r="E8" s="43"/>
      <c r="F8" s="21"/>
      <c r="G8" s="21"/>
      <c r="H8" s="50"/>
      <c r="I8" s="21"/>
      <c r="J8" s="43"/>
      <c r="K8" s="20"/>
      <c r="L8" s="43"/>
      <c r="M8" s="20"/>
      <c r="N8" s="43"/>
      <c r="O8" s="20"/>
      <c r="P8" s="43"/>
      <c r="Q8" s="20"/>
      <c r="R8" s="28">
        <f t="shared" si="0"/>
        <v>0</v>
      </c>
      <c r="S8" s="28"/>
      <c r="T8" s="30" t="e">
        <f t="shared" si="1"/>
        <v>#DIV/0!</v>
      </c>
      <c r="U8" s="31">
        <f t="shared" si="2"/>
        <v>0</v>
      </c>
      <c r="V8" s="31"/>
      <c r="W8" s="32" t="e">
        <f t="shared" si="3"/>
        <v>#DIV/0!</v>
      </c>
      <c r="X8" s="28">
        <f t="shared" si="4"/>
        <v>0</v>
      </c>
      <c r="Y8" s="28"/>
      <c r="Z8" s="28" t="e">
        <f t="shared" si="5"/>
        <v>#DIV/0!</v>
      </c>
      <c r="AA8" s="31">
        <f t="shared" si="6"/>
        <v>0</v>
      </c>
      <c r="AB8" s="31"/>
      <c r="AC8" s="31" t="e">
        <f t="shared" si="7"/>
        <v>#DIV/0!</v>
      </c>
      <c r="AD8" s="28">
        <f t="shared" si="8"/>
        <v>0</v>
      </c>
      <c r="AE8" s="28"/>
      <c r="AF8" s="28" t="e">
        <f t="shared" si="9"/>
        <v>#DIV/0!</v>
      </c>
      <c r="AG8" s="31">
        <f t="shared" si="10"/>
        <v>0</v>
      </c>
      <c r="AH8" s="31"/>
      <c r="AI8" s="32" t="e">
        <f t="shared" si="11"/>
        <v>#DIV/0!</v>
      </c>
      <c r="AJ8" s="28">
        <f t="shared" si="12"/>
        <v>0</v>
      </c>
      <c r="AK8" s="28"/>
      <c r="AL8" s="28" t="e">
        <f t="shared" si="13"/>
        <v>#DIV/0!</v>
      </c>
      <c r="AM8" s="31">
        <f t="shared" si="14"/>
        <v>0</v>
      </c>
      <c r="AN8" s="31"/>
      <c r="AO8" s="32" t="e">
        <f t="shared" si="15"/>
        <v>#DIV/0!</v>
      </c>
      <c r="AP8" s="28">
        <f t="shared" si="16"/>
        <v>0</v>
      </c>
      <c r="AQ8" s="30" t="e">
        <f t="shared" si="17"/>
        <v>#DIV/0!</v>
      </c>
      <c r="AR8" s="3">
        <f t="shared" si="18"/>
        <v>0</v>
      </c>
      <c r="AS8" s="32" t="e">
        <f t="shared" si="19"/>
        <v>#DIV/0!</v>
      </c>
    </row>
    <row r="9" spans="1:45" s="35" customFormat="1" ht="22.5">
      <c r="A9" s="235"/>
      <c r="B9" s="236"/>
      <c r="C9" s="21"/>
      <c r="D9" s="21"/>
      <c r="E9" s="43"/>
      <c r="F9" s="21"/>
      <c r="G9" s="21"/>
      <c r="H9" s="50"/>
      <c r="I9" s="21"/>
      <c r="J9" s="43"/>
      <c r="K9" s="20"/>
      <c r="L9" s="43"/>
      <c r="M9" s="20"/>
      <c r="N9" s="43"/>
      <c r="O9" s="20"/>
      <c r="P9" s="43"/>
      <c r="Q9" s="20"/>
      <c r="R9" s="28">
        <f t="shared" si="0"/>
        <v>0</v>
      </c>
      <c r="S9" s="28"/>
      <c r="T9" s="28" t="e">
        <f t="shared" si="1"/>
        <v>#DIV/0!</v>
      </c>
      <c r="U9" s="31">
        <f t="shared" si="2"/>
        <v>0</v>
      </c>
      <c r="V9" s="31"/>
      <c r="W9" s="32" t="e">
        <f t="shared" si="3"/>
        <v>#DIV/0!</v>
      </c>
      <c r="X9" s="28">
        <f t="shared" si="4"/>
        <v>0</v>
      </c>
      <c r="Y9" s="28"/>
      <c r="Z9" s="30" t="e">
        <f t="shared" si="5"/>
        <v>#DIV/0!</v>
      </c>
      <c r="AA9" s="31">
        <f t="shared" si="6"/>
        <v>0</v>
      </c>
      <c r="AB9" s="31"/>
      <c r="AC9" s="31" t="e">
        <f t="shared" si="7"/>
        <v>#DIV/0!</v>
      </c>
      <c r="AD9" s="28">
        <f t="shared" si="8"/>
        <v>0</v>
      </c>
      <c r="AE9" s="28"/>
      <c r="AF9" s="30" t="e">
        <f t="shared" si="9"/>
        <v>#DIV/0!</v>
      </c>
      <c r="AG9" s="31">
        <f t="shared" si="10"/>
        <v>0</v>
      </c>
      <c r="AH9" s="31"/>
      <c r="AI9" s="32" t="e">
        <f t="shared" si="11"/>
        <v>#DIV/0!</v>
      </c>
      <c r="AJ9" s="28">
        <f t="shared" si="12"/>
        <v>0</v>
      </c>
      <c r="AK9" s="28"/>
      <c r="AL9" s="28" t="e">
        <f t="shared" si="13"/>
        <v>#DIV/0!</v>
      </c>
      <c r="AM9" s="31">
        <f t="shared" si="14"/>
        <v>0</v>
      </c>
      <c r="AN9" s="31"/>
      <c r="AO9" s="32" t="e">
        <f t="shared" si="15"/>
        <v>#DIV/0!</v>
      </c>
      <c r="AP9" s="28">
        <f t="shared" si="16"/>
        <v>0</v>
      </c>
      <c r="AQ9" s="30" t="e">
        <f t="shared" si="17"/>
        <v>#DIV/0!</v>
      </c>
      <c r="AR9" s="3">
        <f t="shared" si="18"/>
        <v>0</v>
      </c>
      <c r="AS9" s="32" t="e">
        <f t="shared" si="19"/>
        <v>#DIV/0!</v>
      </c>
    </row>
    <row r="10" spans="1:45" s="35" customFormat="1" ht="22.5">
      <c r="A10" s="235"/>
      <c r="B10" s="236"/>
      <c r="C10" s="21"/>
      <c r="D10" s="21"/>
      <c r="E10" s="43"/>
      <c r="F10" s="21"/>
      <c r="G10" s="21"/>
      <c r="H10" s="50"/>
      <c r="I10" s="21"/>
      <c r="J10" s="43"/>
      <c r="K10" s="20"/>
      <c r="L10" s="43"/>
      <c r="M10" s="20"/>
      <c r="N10" s="43"/>
      <c r="O10" s="20"/>
      <c r="P10" s="43"/>
      <c r="Q10" s="20"/>
      <c r="R10" s="28">
        <f t="shared" si="0"/>
        <v>0</v>
      </c>
      <c r="S10" s="29"/>
      <c r="T10" s="30" t="e">
        <f t="shared" si="1"/>
        <v>#DIV/0!</v>
      </c>
      <c r="U10" s="31">
        <f t="shared" si="2"/>
        <v>0</v>
      </c>
      <c r="V10" s="31"/>
      <c r="W10" s="32" t="e">
        <f t="shared" si="3"/>
        <v>#DIV/0!</v>
      </c>
      <c r="X10" s="28">
        <f t="shared" si="4"/>
        <v>0</v>
      </c>
      <c r="Y10" s="28"/>
      <c r="Z10" s="28" t="e">
        <f t="shared" si="5"/>
        <v>#DIV/0!</v>
      </c>
      <c r="AA10" s="31">
        <f t="shared" si="6"/>
        <v>0</v>
      </c>
      <c r="AB10" s="31"/>
      <c r="AC10" s="31" t="e">
        <f t="shared" si="7"/>
        <v>#DIV/0!</v>
      </c>
      <c r="AD10" s="28">
        <f t="shared" si="8"/>
        <v>0</v>
      </c>
      <c r="AE10" s="28"/>
      <c r="AF10" s="28" t="e">
        <f t="shared" si="9"/>
        <v>#DIV/0!</v>
      </c>
      <c r="AG10" s="31">
        <f t="shared" si="10"/>
        <v>0</v>
      </c>
      <c r="AH10" s="31"/>
      <c r="AI10" s="32" t="e">
        <f t="shared" si="11"/>
        <v>#DIV/0!</v>
      </c>
      <c r="AJ10" s="28">
        <f t="shared" si="12"/>
        <v>0</v>
      </c>
      <c r="AK10" s="28"/>
      <c r="AL10" s="28" t="e">
        <f t="shared" si="13"/>
        <v>#DIV/0!</v>
      </c>
      <c r="AM10" s="31">
        <f t="shared" si="14"/>
        <v>0</v>
      </c>
      <c r="AN10" s="31"/>
      <c r="AO10" s="32" t="e">
        <f t="shared" si="15"/>
        <v>#DIV/0!</v>
      </c>
      <c r="AP10" s="28">
        <f t="shared" si="16"/>
        <v>0</v>
      </c>
      <c r="AQ10" s="30" t="e">
        <f t="shared" si="17"/>
        <v>#DIV/0!</v>
      </c>
      <c r="AR10" s="3">
        <f t="shared" si="18"/>
        <v>0</v>
      </c>
      <c r="AS10" s="32" t="e">
        <f t="shared" si="19"/>
        <v>#DIV/0!</v>
      </c>
    </row>
    <row r="11" spans="1:45" s="35" customFormat="1" ht="22.5">
      <c r="A11" s="237"/>
      <c r="B11" s="233"/>
      <c r="C11" s="46"/>
      <c r="D11" s="46"/>
      <c r="E11" s="19"/>
      <c r="F11" s="21"/>
      <c r="G11" s="46"/>
      <c r="H11" s="37"/>
      <c r="I11" s="46"/>
      <c r="J11" s="19"/>
      <c r="K11" s="20"/>
      <c r="L11" s="19"/>
      <c r="M11" s="20"/>
      <c r="N11" s="19"/>
      <c r="O11" s="20"/>
      <c r="P11" s="19"/>
      <c r="Q11" s="20"/>
      <c r="R11" s="28">
        <f t="shared" si="0"/>
        <v>0</v>
      </c>
      <c r="S11" s="28"/>
      <c r="T11" s="30" t="e">
        <f t="shared" si="1"/>
        <v>#DIV/0!</v>
      </c>
      <c r="U11" s="31">
        <f t="shared" si="2"/>
        <v>0</v>
      </c>
      <c r="V11" s="31"/>
      <c r="W11" s="32" t="e">
        <f t="shared" si="3"/>
        <v>#DIV/0!</v>
      </c>
      <c r="X11" s="28">
        <f t="shared" si="4"/>
        <v>0</v>
      </c>
      <c r="Y11" s="28"/>
      <c r="Z11" s="30" t="e">
        <f t="shared" si="5"/>
        <v>#DIV/0!</v>
      </c>
      <c r="AA11" s="31">
        <f t="shared" si="6"/>
        <v>0</v>
      </c>
      <c r="AB11" s="31"/>
      <c r="AC11" s="31" t="e">
        <f t="shared" si="7"/>
        <v>#DIV/0!</v>
      </c>
      <c r="AD11" s="28">
        <f t="shared" si="8"/>
        <v>0</v>
      </c>
      <c r="AE11" s="28"/>
      <c r="AF11" s="30" t="e">
        <f t="shared" si="9"/>
        <v>#DIV/0!</v>
      </c>
      <c r="AG11" s="31">
        <f t="shared" si="10"/>
        <v>0</v>
      </c>
      <c r="AH11" s="31"/>
      <c r="AI11" s="32" t="e">
        <f t="shared" si="11"/>
        <v>#DIV/0!</v>
      </c>
      <c r="AJ11" s="28">
        <f t="shared" si="12"/>
        <v>0</v>
      </c>
      <c r="AK11" s="28"/>
      <c r="AL11" s="28" t="e">
        <f t="shared" si="13"/>
        <v>#DIV/0!</v>
      </c>
      <c r="AM11" s="31">
        <f t="shared" si="14"/>
        <v>0</v>
      </c>
      <c r="AN11" s="31"/>
      <c r="AO11" s="32" t="e">
        <f t="shared" si="15"/>
        <v>#DIV/0!</v>
      </c>
      <c r="AP11" s="28">
        <f t="shared" si="16"/>
        <v>0</v>
      </c>
      <c r="AQ11" s="30" t="e">
        <f t="shared" si="17"/>
        <v>#DIV/0!</v>
      </c>
      <c r="AR11" s="3">
        <f t="shared" si="18"/>
        <v>0</v>
      </c>
      <c r="AS11" s="32" t="e">
        <f t="shared" si="19"/>
        <v>#DIV/0!</v>
      </c>
    </row>
    <row r="12" spans="1:45">
      <c r="A12" s="234" t="s">
        <v>50</v>
      </c>
      <c r="B12" s="234"/>
      <c r="C12" s="234"/>
      <c r="D12" s="234"/>
      <c r="E12" s="234"/>
      <c r="F12" s="60">
        <f>SUM(F5:F11)</f>
        <v>0</v>
      </c>
      <c r="G12" s="40">
        <f>SUM(G5:G11)</f>
        <v>0</v>
      </c>
      <c r="H12" s="40">
        <f>SUM(H5:H11)</f>
        <v>0</v>
      </c>
      <c r="I12" s="234"/>
      <c r="J12" s="234"/>
      <c r="K12" s="234"/>
      <c r="L12" s="234"/>
      <c r="M12" s="234"/>
      <c r="N12" s="234"/>
      <c r="O12" s="234"/>
      <c r="P12" s="234"/>
      <c r="Q12" s="234"/>
    </row>
    <row r="32" spans="11:11">
      <c r="K32" s="1" t="s">
        <v>3</v>
      </c>
    </row>
  </sheetData>
  <mergeCells count="32">
    <mergeCell ref="R3:T3"/>
    <mergeCell ref="R1:AS1"/>
    <mergeCell ref="A2:A4"/>
    <mergeCell ref="B2:B4"/>
    <mergeCell ref="C2:C4"/>
    <mergeCell ref="D2:D4"/>
    <mergeCell ref="E2:E4"/>
    <mergeCell ref="I2:I4"/>
    <mergeCell ref="AJ2:AO2"/>
    <mergeCell ref="AP2:AQ3"/>
    <mergeCell ref="AG3:AI3"/>
    <mergeCell ref="AD3:AF3"/>
    <mergeCell ref="J2:Q2"/>
    <mergeCell ref="R2:W2"/>
    <mergeCell ref="X2:AC2"/>
    <mergeCell ref="AD2:AI2"/>
    <mergeCell ref="AJ3:AL3"/>
    <mergeCell ref="AM3:AO3"/>
    <mergeCell ref="AR2:AS3"/>
    <mergeCell ref="U3:W3"/>
    <mergeCell ref="X3:Z3"/>
    <mergeCell ref="AA3:AC3"/>
    <mergeCell ref="F2:H3"/>
    <mergeCell ref="I12:Q12"/>
    <mergeCell ref="A12:E12"/>
    <mergeCell ref="A5:B11"/>
    <mergeCell ref="A1:H1"/>
    <mergeCell ref="I1:Q1"/>
    <mergeCell ref="L3:M3"/>
    <mergeCell ref="N3:O3"/>
    <mergeCell ref="P3:Q3"/>
    <mergeCell ref="J3:K3"/>
  </mergeCells>
  <pageMargins left="0.7" right="0.7" top="0.75" bottom="0.75" header="0.3" footer="0.3"/>
  <pageSetup scale="64" fitToHeight="0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13"/>
  <sheetViews>
    <sheetView rightToLeft="1" zoomScaleNormal="100" workbookViewId="0">
      <selection activeCell="C4" sqref="C4:C13"/>
    </sheetView>
  </sheetViews>
  <sheetFormatPr defaultColWidth="62.85546875" defaultRowHeight="15"/>
  <cols>
    <col min="1" max="1" width="12.28515625" customWidth="1"/>
    <col min="2" max="2" width="10.5703125" bestFit="1" customWidth="1"/>
    <col min="3" max="3" width="70.5703125" bestFit="1" customWidth="1"/>
    <col min="4" max="4" width="93.5703125" bestFit="1" customWidth="1"/>
  </cols>
  <sheetData>
    <row r="1" spans="2:4" ht="37.5" customHeight="1"/>
    <row r="2" spans="2:4" ht="73.5">
      <c r="B2" s="241" t="s">
        <v>65</v>
      </c>
      <c r="C2" s="242"/>
      <c r="D2" s="242"/>
    </row>
    <row r="3" spans="2:4" ht="51.75">
      <c r="B3" s="130" t="s">
        <v>62</v>
      </c>
      <c r="C3" s="128" t="s">
        <v>63</v>
      </c>
      <c r="D3" s="129" t="s">
        <v>64</v>
      </c>
    </row>
    <row r="4" spans="2:4">
      <c r="B4" s="243" t="s">
        <v>66</v>
      </c>
      <c r="C4" s="239" t="s">
        <v>71</v>
      </c>
      <c r="D4" s="240" t="s">
        <v>72</v>
      </c>
    </row>
    <row r="5" spans="2:4" ht="15" customHeight="1">
      <c r="B5" s="244"/>
      <c r="C5" s="239"/>
      <c r="D5" s="240"/>
    </row>
    <row r="6" spans="2:4">
      <c r="B6" s="238" t="s">
        <v>67</v>
      </c>
      <c r="C6" s="239"/>
      <c r="D6" s="240"/>
    </row>
    <row r="7" spans="2:4">
      <c r="B7" s="238"/>
      <c r="C7" s="239"/>
      <c r="D7" s="240"/>
    </row>
    <row r="8" spans="2:4">
      <c r="B8" s="238" t="s">
        <v>68</v>
      </c>
      <c r="C8" s="239"/>
      <c r="D8" s="240"/>
    </row>
    <row r="9" spans="2:4">
      <c r="B9" s="238"/>
      <c r="C9" s="239"/>
      <c r="D9" s="240"/>
    </row>
    <row r="10" spans="2:4">
      <c r="B10" s="238" t="s">
        <v>69</v>
      </c>
      <c r="C10" s="239"/>
      <c r="D10" s="240"/>
    </row>
    <row r="11" spans="2:4">
      <c r="B11" s="238"/>
      <c r="C11" s="239"/>
      <c r="D11" s="240"/>
    </row>
    <row r="12" spans="2:4">
      <c r="B12" s="238" t="s">
        <v>70</v>
      </c>
      <c r="C12" s="239"/>
      <c r="D12" s="240"/>
    </row>
    <row r="13" spans="2:4">
      <c r="B13" s="238"/>
      <c r="C13" s="239"/>
      <c r="D13" s="240"/>
    </row>
  </sheetData>
  <mergeCells count="8">
    <mergeCell ref="B12:B13"/>
    <mergeCell ref="C4:C13"/>
    <mergeCell ref="D4:D13"/>
    <mergeCell ref="B2:D2"/>
    <mergeCell ref="B4:B5"/>
    <mergeCell ref="B6:B7"/>
    <mergeCell ref="B8:B9"/>
    <mergeCell ref="B10:B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3FF51-636B-43F0-8A28-788283E726A9}">
  <dimension ref="B1:L30"/>
  <sheetViews>
    <sheetView rightToLeft="1" tabSelected="1" zoomScale="70" zoomScaleNormal="70" workbookViewId="0">
      <selection activeCell="I21" sqref="I21"/>
    </sheetView>
  </sheetViews>
  <sheetFormatPr defaultRowHeight="14.25"/>
  <cols>
    <col min="1" max="1" width="9.140625" style="131"/>
    <col min="2" max="2" width="43.42578125" style="133" customWidth="1"/>
    <col min="3" max="3" width="48.140625" style="132" customWidth="1"/>
    <col min="4" max="4" width="67.7109375" style="134" customWidth="1"/>
    <col min="5" max="5" width="22.7109375" style="133" bestFit="1" customWidth="1"/>
    <col min="6" max="6" width="20.28515625" style="133" bestFit="1" customWidth="1"/>
    <col min="7" max="7" width="37.5703125" style="133" bestFit="1" customWidth="1"/>
    <col min="8" max="11" width="14.140625" style="133" bestFit="1" customWidth="1"/>
    <col min="12" max="12" width="27.5703125" style="156" bestFit="1" customWidth="1"/>
    <col min="13" max="16384" width="9.140625" style="131"/>
  </cols>
  <sheetData>
    <row r="1" spans="2:12" ht="15" thickBot="1">
      <c r="L1" s="133"/>
    </row>
    <row r="2" spans="2:12" s="132" customFormat="1" ht="20.25">
      <c r="B2" s="256" t="s">
        <v>73</v>
      </c>
      <c r="C2" s="247" t="s">
        <v>75</v>
      </c>
      <c r="D2" s="258" t="s">
        <v>77</v>
      </c>
      <c r="E2" s="247" t="s">
        <v>76</v>
      </c>
      <c r="F2" s="247" t="s">
        <v>132</v>
      </c>
      <c r="G2" s="247" t="s">
        <v>133</v>
      </c>
      <c r="H2" s="247" t="s">
        <v>78</v>
      </c>
      <c r="I2" s="247"/>
      <c r="J2" s="247"/>
      <c r="K2" s="247"/>
      <c r="L2" s="249" t="s">
        <v>140</v>
      </c>
    </row>
    <row r="3" spans="2:12" s="132" customFormat="1" ht="20.25">
      <c r="B3" s="257"/>
      <c r="C3" s="248"/>
      <c r="D3" s="259"/>
      <c r="E3" s="248"/>
      <c r="F3" s="248"/>
      <c r="G3" s="248"/>
      <c r="H3" s="141" t="s">
        <v>79</v>
      </c>
      <c r="I3" s="141" t="s">
        <v>80</v>
      </c>
      <c r="J3" s="141" t="s">
        <v>81</v>
      </c>
      <c r="K3" s="141" t="s">
        <v>82</v>
      </c>
      <c r="L3" s="250"/>
    </row>
    <row r="4" spans="2:12" ht="20.100000000000001" customHeight="1">
      <c r="B4" s="253" t="s">
        <v>74</v>
      </c>
      <c r="C4" s="260" t="s">
        <v>143</v>
      </c>
      <c r="D4" s="136" t="s">
        <v>108</v>
      </c>
      <c r="E4" s="142" t="s">
        <v>102</v>
      </c>
      <c r="F4" s="142">
        <v>8</v>
      </c>
      <c r="G4" s="142" t="s">
        <v>134</v>
      </c>
      <c r="H4" s="142"/>
      <c r="I4" s="142"/>
      <c r="J4" s="142"/>
      <c r="K4" s="142"/>
      <c r="L4" s="149">
        <v>80000</v>
      </c>
    </row>
    <row r="5" spans="2:12" ht="20.100000000000001" customHeight="1">
      <c r="B5" s="253"/>
      <c r="C5" s="260"/>
      <c r="D5" s="136" t="s">
        <v>109</v>
      </c>
      <c r="E5" s="142" t="s">
        <v>103</v>
      </c>
      <c r="F5" s="142">
        <v>2</v>
      </c>
      <c r="G5" s="142" t="s">
        <v>134</v>
      </c>
      <c r="H5" s="142"/>
      <c r="I5" s="142"/>
      <c r="J5" s="142"/>
      <c r="K5" s="142"/>
      <c r="L5" s="149">
        <v>50000</v>
      </c>
    </row>
    <row r="6" spans="2:12" ht="20.100000000000001" customHeight="1">
      <c r="B6" s="253"/>
      <c r="C6" s="260"/>
      <c r="D6" s="136" t="s">
        <v>110</v>
      </c>
      <c r="E6" s="142" t="s">
        <v>104</v>
      </c>
      <c r="F6" s="142">
        <v>5</v>
      </c>
      <c r="G6" s="142" t="s">
        <v>134</v>
      </c>
      <c r="H6" s="142"/>
      <c r="I6" s="142"/>
      <c r="J6" s="142"/>
      <c r="K6" s="142"/>
      <c r="L6" s="149">
        <v>30000</v>
      </c>
    </row>
    <row r="7" spans="2:12" ht="20.100000000000001" customHeight="1">
      <c r="B7" s="253"/>
      <c r="C7" s="260"/>
      <c r="D7" s="136" t="s">
        <v>113</v>
      </c>
      <c r="E7" s="142" t="s">
        <v>102</v>
      </c>
      <c r="F7" s="142">
        <v>12</v>
      </c>
      <c r="G7" s="142" t="s">
        <v>134</v>
      </c>
      <c r="H7" s="142"/>
      <c r="I7" s="142"/>
      <c r="J7" s="142"/>
      <c r="K7" s="142"/>
      <c r="L7" s="149">
        <v>60000</v>
      </c>
    </row>
    <row r="8" spans="2:12" ht="20.100000000000001" customHeight="1">
      <c r="B8" s="253"/>
      <c r="C8" s="260" t="s">
        <v>144</v>
      </c>
      <c r="D8" s="136" t="s">
        <v>107</v>
      </c>
      <c r="E8" s="142" t="s">
        <v>101</v>
      </c>
      <c r="F8" s="142">
        <v>4</v>
      </c>
      <c r="G8" s="142" t="s">
        <v>134</v>
      </c>
      <c r="H8" s="142"/>
      <c r="I8" s="142"/>
      <c r="J8" s="142"/>
      <c r="K8" s="142"/>
      <c r="L8" s="150">
        <v>80000</v>
      </c>
    </row>
    <row r="9" spans="2:12" ht="20.100000000000001" customHeight="1">
      <c r="B9" s="253"/>
      <c r="C9" s="260"/>
      <c r="D9" s="136" t="s">
        <v>111</v>
      </c>
      <c r="E9" s="142" t="s">
        <v>105</v>
      </c>
      <c r="F9" s="142">
        <v>1</v>
      </c>
      <c r="G9" s="142" t="s">
        <v>134</v>
      </c>
      <c r="H9" s="142"/>
      <c r="I9" s="142"/>
      <c r="J9" s="142"/>
      <c r="K9" s="142"/>
      <c r="L9" s="149">
        <v>5000</v>
      </c>
    </row>
    <row r="10" spans="2:12" ht="20.100000000000001" customHeight="1">
      <c r="B10" s="253"/>
      <c r="C10" s="260"/>
      <c r="D10" s="136" t="s">
        <v>112</v>
      </c>
      <c r="E10" s="142" t="s">
        <v>105</v>
      </c>
      <c r="F10" s="142">
        <v>2</v>
      </c>
      <c r="G10" s="142" t="s">
        <v>134</v>
      </c>
      <c r="H10" s="142"/>
      <c r="I10" s="142"/>
      <c r="J10" s="142"/>
      <c r="K10" s="142"/>
      <c r="L10" s="149">
        <v>80000</v>
      </c>
    </row>
    <row r="11" spans="2:12" ht="20.100000000000001" customHeight="1">
      <c r="B11" s="253"/>
      <c r="C11" s="136" t="s">
        <v>142</v>
      </c>
      <c r="D11" s="136" t="s">
        <v>86</v>
      </c>
      <c r="E11" s="142" t="s">
        <v>106</v>
      </c>
      <c r="F11" s="142">
        <v>4</v>
      </c>
      <c r="G11" s="142" t="s">
        <v>134</v>
      </c>
      <c r="H11" s="142"/>
      <c r="I11" s="142"/>
      <c r="J11" s="142"/>
      <c r="K11" s="142"/>
      <c r="L11" s="149">
        <v>8000</v>
      </c>
    </row>
    <row r="12" spans="2:12" ht="20.100000000000001" customHeight="1">
      <c r="B12" s="254" t="s">
        <v>83</v>
      </c>
      <c r="C12" s="137" t="s">
        <v>85</v>
      </c>
      <c r="D12" s="137" t="s">
        <v>90</v>
      </c>
      <c r="E12" s="143" t="s">
        <v>117</v>
      </c>
      <c r="F12" s="143">
        <v>1</v>
      </c>
      <c r="G12" s="143" t="s">
        <v>135</v>
      </c>
      <c r="H12" s="143"/>
      <c r="I12" s="143"/>
      <c r="J12" s="143"/>
      <c r="K12" s="143"/>
      <c r="L12" s="151">
        <v>0</v>
      </c>
    </row>
    <row r="13" spans="2:12" ht="50.1" customHeight="1">
      <c r="B13" s="254"/>
      <c r="C13" s="137" t="s">
        <v>150</v>
      </c>
      <c r="D13" s="135" t="s">
        <v>91</v>
      </c>
      <c r="E13" s="143" t="s">
        <v>118</v>
      </c>
      <c r="F13" s="143">
        <v>5</v>
      </c>
      <c r="G13" s="143" t="s">
        <v>137</v>
      </c>
      <c r="H13" s="143"/>
      <c r="I13" s="143"/>
      <c r="J13" s="143"/>
      <c r="K13" s="143"/>
      <c r="L13" s="151"/>
    </row>
    <row r="14" spans="2:12" ht="20.100000000000001" customHeight="1">
      <c r="B14" s="254"/>
      <c r="C14" s="137" t="s">
        <v>145</v>
      </c>
      <c r="D14" s="137" t="s">
        <v>92</v>
      </c>
      <c r="E14" s="143" t="s">
        <v>119</v>
      </c>
      <c r="F14" s="143">
        <v>2</v>
      </c>
      <c r="G14" s="143" t="s">
        <v>136</v>
      </c>
      <c r="H14" s="143"/>
      <c r="I14" s="143"/>
      <c r="J14" s="143"/>
      <c r="K14" s="143"/>
      <c r="L14" s="151">
        <v>0</v>
      </c>
    </row>
    <row r="15" spans="2:12" ht="20.100000000000001" customHeight="1">
      <c r="B15" s="255" t="s">
        <v>116</v>
      </c>
      <c r="C15" s="261" t="s">
        <v>149</v>
      </c>
      <c r="D15" s="138" t="s">
        <v>87</v>
      </c>
      <c r="E15" s="144" t="s">
        <v>120</v>
      </c>
      <c r="F15" s="144">
        <v>1</v>
      </c>
      <c r="G15" s="144" t="s">
        <v>135</v>
      </c>
      <c r="H15" s="144"/>
      <c r="I15" s="144"/>
      <c r="J15" s="144"/>
      <c r="K15" s="144"/>
      <c r="L15" s="152">
        <v>5000</v>
      </c>
    </row>
    <row r="16" spans="2:12" ht="20.100000000000001" customHeight="1">
      <c r="B16" s="255"/>
      <c r="C16" s="261"/>
      <c r="D16" s="138" t="s">
        <v>88</v>
      </c>
      <c r="E16" s="144" t="s">
        <v>121</v>
      </c>
      <c r="F16" s="144">
        <v>2</v>
      </c>
      <c r="G16" s="144" t="s">
        <v>136</v>
      </c>
      <c r="H16" s="144"/>
      <c r="I16" s="144"/>
      <c r="J16" s="144"/>
      <c r="K16" s="144"/>
      <c r="L16" s="152">
        <v>500</v>
      </c>
    </row>
    <row r="17" spans="2:12" ht="20.100000000000001" customHeight="1">
      <c r="B17" s="255"/>
      <c r="C17" s="261"/>
      <c r="D17" s="138" t="s">
        <v>89</v>
      </c>
      <c r="E17" s="144" t="s">
        <v>122</v>
      </c>
      <c r="F17" s="144">
        <v>1</v>
      </c>
      <c r="G17" s="144" t="s">
        <v>137</v>
      </c>
      <c r="H17" s="144"/>
      <c r="I17" s="144"/>
      <c r="J17" s="144"/>
      <c r="K17" s="144"/>
      <c r="L17" s="152">
        <v>0</v>
      </c>
    </row>
    <row r="18" spans="2:12" ht="20.100000000000001" customHeight="1">
      <c r="B18" s="255"/>
      <c r="C18" s="261" t="s">
        <v>148</v>
      </c>
      <c r="D18" s="138" t="s">
        <v>93</v>
      </c>
      <c r="E18" s="144" t="s">
        <v>120</v>
      </c>
      <c r="F18" s="144">
        <v>1</v>
      </c>
      <c r="G18" s="144" t="s">
        <v>135</v>
      </c>
      <c r="H18" s="144"/>
      <c r="I18" s="144"/>
      <c r="J18" s="144"/>
      <c r="K18" s="144"/>
      <c r="L18" s="152">
        <v>12000</v>
      </c>
    </row>
    <row r="19" spans="2:12" ht="20.100000000000001" customHeight="1">
      <c r="B19" s="255"/>
      <c r="C19" s="261"/>
      <c r="D19" s="138" t="s">
        <v>115</v>
      </c>
      <c r="E19" s="144" t="s">
        <v>123</v>
      </c>
      <c r="F19" s="144">
        <v>3</v>
      </c>
      <c r="G19" s="144" t="s">
        <v>137</v>
      </c>
      <c r="H19" s="144"/>
      <c r="I19" s="144"/>
      <c r="J19" s="144"/>
      <c r="K19" s="144"/>
      <c r="L19" s="152">
        <v>0</v>
      </c>
    </row>
    <row r="20" spans="2:12" ht="20.100000000000001" customHeight="1">
      <c r="B20" s="255"/>
      <c r="C20" s="261" t="s">
        <v>146</v>
      </c>
      <c r="D20" s="138" t="s">
        <v>94</v>
      </c>
      <c r="E20" s="144" t="s">
        <v>124</v>
      </c>
      <c r="F20" s="144">
        <v>12</v>
      </c>
      <c r="G20" s="144" t="s">
        <v>138</v>
      </c>
      <c r="H20" s="144"/>
      <c r="I20" s="144"/>
      <c r="J20" s="144"/>
      <c r="K20" s="144"/>
      <c r="L20" s="152">
        <v>0</v>
      </c>
    </row>
    <row r="21" spans="2:12" ht="20.100000000000001" customHeight="1">
      <c r="B21" s="255"/>
      <c r="C21" s="261"/>
      <c r="D21" s="138" t="s">
        <v>95</v>
      </c>
      <c r="E21" s="144" t="s">
        <v>125</v>
      </c>
      <c r="F21" s="144">
        <v>1</v>
      </c>
      <c r="G21" s="144" t="s">
        <v>135</v>
      </c>
      <c r="H21" s="144"/>
      <c r="I21" s="144"/>
      <c r="J21" s="144"/>
      <c r="K21" s="144"/>
      <c r="L21" s="152">
        <v>0</v>
      </c>
    </row>
    <row r="22" spans="2:12" ht="20.100000000000001" customHeight="1">
      <c r="B22" s="255"/>
      <c r="C22" s="138" t="s">
        <v>147</v>
      </c>
      <c r="D22" s="138" t="s">
        <v>114</v>
      </c>
      <c r="E22" s="144" t="s">
        <v>126</v>
      </c>
      <c r="F22" s="145">
        <v>1</v>
      </c>
      <c r="G22" s="144" t="s">
        <v>135</v>
      </c>
      <c r="H22" s="144"/>
      <c r="I22" s="144"/>
      <c r="J22" s="145">
        <v>0.5</v>
      </c>
      <c r="K22" s="145">
        <v>0.5</v>
      </c>
      <c r="L22" s="152">
        <v>180000</v>
      </c>
    </row>
    <row r="23" spans="2:12" ht="20.100000000000001" customHeight="1">
      <c r="B23" s="262" t="s">
        <v>84</v>
      </c>
      <c r="C23" s="245" t="s">
        <v>151</v>
      </c>
      <c r="D23" s="139" t="s">
        <v>100</v>
      </c>
      <c r="E23" s="146" t="s">
        <v>131</v>
      </c>
      <c r="F23" s="146">
        <v>5</v>
      </c>
      <c r="G23" s="146" t="s">
        <v>138</v>
      </c>
      <c r="H23" s="146"/>
      <c r="I23" s="146"/>
      <c r="J23" s="146"/>
      <c r="K23" s="146"/>
      <c r="L23" s="153">
        <v>10000</v>
      </c>
    </row>
    <row r="24" spans="2:12" ht="20.100000000000001" customHeight="1">
      <c r="B24" s="262"/>
      <c r="C24" s="245"/>
      <c r="D24" s="139" t="s">
        <v>96</v>
      </c>
      <c r="E24" s="146" t="s">
        <v>127</v>
      </c>
      <c r="F24" s="146">
        <v>10</v>
      </c>
      <c r="G24" s="146" t="s">
        <v>138</v>
      </c>
      <c r="H24" s="146"/>
      <c r="I24" s="146"/>
      <c r="J24" s="146"/>
      <c r="K24" s="146"/>
      <c r="L24" s="153">
        <v>0</v>
      </c>
    </row>
    <row r="25" spans="2:12" ht="20.100000000000001" customHeight="1">
      <c r="B25" s="262"/>
      <c r="C25" s="245"/>
      <c r="D25" s="139" t="s">
        <v>97</v>
      </c>
      <c r="E25" s="146" t="s">
        <v>128</v>
      </c>
      <c r="F25" s="146">
        <v>10</v>
      </c>
      <c r="G25" s="146" t="s">
        <v>139</v>
      </c>
      <c r="H25" s="146"/>
      <c r="I25" s="146"/>
      <c r="J25" s="146"/>
      <c r="K25" s="146"/>
      <c r="L25" s="153">
        <v>5000</v>
      </c>
    </row>
    <row r="26" spans="2:12" ht="20.100000000000001" customHeight="1">
      <c r="B26" s="262"/>
      <c r="C26" s="245"/>
      <c r="D26" s="139" t="s">
        <v>152</v>
      </c>
      <c r="E26" s="146" t="s">
        <v>129</v>
      </c>
      <c r="F26" s="147">
        <v>50000</v>
      </c>
      <c r="G26" s="146" t="s">
        <v>137</v>
      </c>
      <c r="H26" s="147">
        <v>12500</v>
      </c>
      <c r="I26" s="147">
        <v>12500</v>
      </c>
      <c r="J26" s="147">
        <v>12500</v>
      </c>
      <c r="K26" s="147">
        <v>12500</v>
      </c>
      <c r="L26" s="153">
        <v>0</v>
      </c>
    </row>
    <row r="27" spans="2:12" ht="20.100000000000001" customHeight="1">
      <c r="B27" s="262"/>
      <c r="C27" s="245"/>
      <c r="D27" s="139" t="s">
        <v>98</v>
      </c>
      <c r="E27" s="146" t="s">
        <v>124</v>
      </c>
      <c r="F27" s="146">
        <v>4</v>
      </c>
      <c r="G27" s="146" t="s">
        <v>138</v>
      </c>
      <c r="H27" s="146"/>
      <c r="I27" s="146"/>
      <c r="J27" s="146"/>
      <c r="K27" s="146"/>
      <c r="L27" s="153">
        <v>0</v>
      </c>
    </row>
    <row r="28" spans="2:12">
      <c r="B28" s="262"/>
      <c r="C28" s="245"/>
      <c r="D28" s="139" t="s">
        <v>141</v>
      </c>
      <c r="E28" s="146" t="s">
        <v>129</v>
      </c>
      <c r="F28" s="147">
        <v>50000</v>
      </c>
      <c r="G28" s="146" t="s">
        <v>138</v>
      </c>
      <c r="H28" s="147">
        <v>12500</v>
      </c>
      <c r="I28" s="147">
        <v>12500</v>
      </c>
      <c r="J28" s="147">
        <v>12500</v>
      </c>
      <c r="K28" s="147">
        <v>12500</v>
      </c>
      <c r="L28" s="153">
        <v>5000</v>
      </c>
    </row>
    <row r="29" spans="2:12" ht="20.100000000000001" customHeight="1" thickBot="1">
      <c r="B29" s="263"/>
      <c r="C29" s="246"/>
      <c r="D29" s="140" t="s">
        <v>99</v>
      </c>
      <c r="E29" s="148" t="s">
        <v>130</v>
      </c>
      <c r="F29" s="148">
        <v>4</v>
      </c>
      <c r="G29" s="148" t="s">
        <v>138</v>
      </c>
      <c r="H29" s="148"/>
      <c r="I29" s="148"/>
      <c r="J29" s="148"/>
      <c r="K29" s="148"/>
      <c r="L29" s="154">
        <v>0</v>
      </c>
    </row>
    <row r="30" spans="2:12" ht="21" thickBot="1">
      <c r="H30" s="251" t="s">
        <v>57</v>
      </c>
      <c r="I30" s="252"/>
      <c r="J30" s="252"/>
      <c r="K30" s="252"/>
      <c r="L30" s="155">
        <f>SUM(L4:L29)</f>
        <v>610500</v>
      </c>
    </row>
  </sheetData>
  <mergeCells count="19">
    <mergeCell ref="C18:C19"/>
    <mergeCell ref="C15:C17"/>
    <mergeCell ref="B23:B29"/>
    <mergeCell ref="C23:C29"/>
    <mergeCell ref="G2:G3"/>
    <mergeCell ref="L2:L3"/>
    <mergeCell ref="H30:K30"/>
    <mergeCell ref="B4:B11"/>
    <mergeCell ref="B12:B14"/>
    <mergeCell ref="B15:B22"/>
    <mergeCell ref="H2:K2"/>
    <mergeCell ref="B2:B3"/>
    <mergeCell ref="C2:C3"/>
    <mergeCell ref="E2:E3"/>
    <mergeCell ref="F2:F3"/>
    <mergeCell ref="D2:D3"/>
    <mergeCell ref="C8:C10"/>
    <mergeCell ref="C4:C7"/>
    <mergeCell ref="C20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5</vt:i4>
      </vt:variant>
    </vt:vector>
  </HeadingPairs>
  <TitlesOfParts>
    <vt:vector size="14" baseType="lpstr">
      <vt:lpstr>الموازنة التقديرية</vt:lpstr>
      <vt:lpstr>الدراسات والتثقيف</vt:lpstr>
      <vt:lpstr>الاستشارات</vt:lpstr>
      <vt:lpstr>التدريب والتطوير</vt:lpstr>
      <vt:lpstr>العلاقات والتسويق</vt:lpstr>
      <vt:lpstr>الخدمات المساندة</vt:lpstr>
      <vt:lpstr>المصروفات الإدارية</vt:lpstr>
      <vt:lpstr>ملامح الجمعية</vt:lpstr>
      <vt:lpstr>الخطة التشغيلية 2024</vt:lpstr>
      <vt:lpstr>'التدريب والتطوير'!Print_Area</vt:lpstr>
      <vt:lpstr>'الدراسات والتثقيف'!Print_Area</vt:lpstr>
      <vt:lpstr>'العلاقات والتسويق'!Print_Area</vt:lpstr>
      <vt:lpstr>'المصروفات الإدارية'!Print_Area</vt:lpstr>
      <vt:lpstr>'الموازنة التقديرية'!Print_Area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حسين آل مانع</dc:creator>
  <cp:lastModifiedBy>DELL</cp:lastModifiedBy>
  <cp:lastPrinted>2024-01-15T12:32:40Z</cp:lastPrinted>
  <dcterms:created xsi:type="dcterms:W3CDTF">2011-08-10T18:59:06Z</dcterms:created>
  <dcterms:modified xsi:type="dcterms:W3CDTF">2024-10-29T11:11:24Z</dcterms:modified>
</cp:coreProperties>
</file>